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REPORT" sheetId="1" r:id="rId1"/>
    <sheet name="CIVIL" sheetId="2" r:id="rId2"/>
    <sheet name="EEE" sheetId="3" r:id="rId3"/>
    <sheet name="MECH" sheetId="4" r:id="rId4"/>
    <sheet name="ECE" sheetId="5" r:id="rId5"/>
    <sheet name="CSE" sheetId="6" r:id="rId6"/>
    <sheet name="3-1 2014 BATCH DATA" sheetId="7" state="hidden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<sst xmlns="http://schemas.openxmlformats.org/spreadsheetml/2006/main" count="1224" uniqueCount="676">
  <si>
    <t>SNO</t>
  </si>
  <si>
    <t>Hallticket</t>
  </si>
  <si>
    <t>ONL</t>
  </si>
  <si>
    <t>DES</t>
  </si>
  <si>
    <t>SONTYAM,VISAKHAPATNAM</t>
  </si>
  <si>
    <t>EEE MID MARKS STATEMENT</t>
  </si>
  <si>
    <t>ECE MID MARKS STATEMENT</t>
  </si>
  <si>
    <t>SIGNATURE</t>
  </si>
  <si>
    <t>DES:15  ONL:20</t>
  </si>
  <si>
    <t>CIVIL</t>
  </si>
  <si>
    <t>EEE</t>
  </si>
  <si>
    <t>MECH</t>
  </si>
  <si>
    <t>ECE</t>
  </si>
  <si>
    <t>CSE</t>
  </si>
  <si>
    <t>NSRIT</t>
  </si>
  <si>
    <t>BRANCH</t>
  </si>
  <si>
    <t>Total No of Students</t>
  </si>
  <si>
    <t>No of Present</t>
  </si>
  <si>
    <t>No of Absntees</t>
  </si>
  <si>
    <t>&gt;=60% Marks</t>
  </si>
  <si>
    <t>&lt;60% Marks</t>
  </si>
  <si>
    <t>EEE MID STATEMENT</t>
  </si>
  <si>
    <t>ONL:20</t>
  </si>
  <si>
    <t>60%:12</t>
  </si>
  <si>
    <t>ECE MID STATEMENT</t>
  </si>
  <si>
    <t xml:space="preserve">DES:15  </t>
  </si>
  <si>
    <t>60%:9</t>
  </si>
  <si>
    <t xml:space="preserve">III B.TECH I SEMESTER (R13 REGULATION) </t>
  </si>
  <si>
    <t>13L31A0131</t>
  </si>
  <si>
    <t>13NU5A0223</t>
  </si>
  <si>
    <t>13NU1A0302</t>
  </si>
  <si>
    <t>14NU1A0351</t>
  </si>
  <si>
    <t>146T1A0410</t>
  </si>
  <si>
    <t>14NU1A0501</t>
  </si>
  <si>
    <t>14NU1A0101</t>
  </si>
  <si>
    <t>14NU1A0201</t>
  </si>
  <si>
    <t>14NU1A0301</t>
  </si>
  <si>
    <t>14NU1A0352</t>
  </si>
  <si>
    <t>14NU1A0401</t>
  </si>
  <si>
    <t>14NU1A0502</t>
  </si>
  <si>
    <t>14NU1A0102</t>
  </si>
  <si>
    <t>14NU1A0202</t>
  </si>
  <si>
    <t>14NU1A0302</t>
  </si>
  <si>
    <t>14NU1A0353</t>
  </si>
  <si>
    <t>14NU1A0402</t>
  </si>
  <si>
    <t>14NU1A0503</t>
  </si>
  <si>
    <t>14NU1A0103</t>
  </si>
  <si>
    <t>14NU1A0203</t>
  </si>
  <si>
    <t>14NU1A0303</t>
  </si>
  <si>
    <t>14NU1A0354</t>
  </si>
  <si>
    <t>14NU1A0403</t>
  </si>
  <si>
    <t>14NU1A0504</t>
  </si>
  <si>
    <t>14NU1A0104</t>
  </si>
  <si>
    <t>14NU1A0205</t>
  </si>
  <si>
    <t>14NU1A0304</t>
  </si>
  <si>
    <t>14NU1A0355</t>
  </si>
  <si>
    <t>14NU1A0404</t>
  </si>
  <si>
    <t>14NU1A0505</t>
  </si>
  <si>
    <t>14NU1A0105</t>
  </si>
  <si>
    <t>14NU1A0206</t>
  </si>
  <si>
    <t>14NU1A0306</t>
  </si>
  <si>
    <t>14NU1A0356</t>
  </si>
  <si>
    <t>14NU1A0405</t>
  </si>
  <si>
    <t>14NU1A0506</t>
  </si>
  <si>
    <t>14NU1A0106</t>
  </si>
  <si>
    <t>14NU1A0208</t>
  </si>
  <si>
    <t>14NU1A0307</t>
  </si>
  <si>
    <t>14NU1A0357</t>
  </si>
  <si>
    <t>14NU1A0406</t>
  </si>
  <si>
    <t>14NU1A0507</t>
  </si>
  <si>
    <t>14NU1A0108</t>
  </si>
  <si>
    <t>14NU1A0209</t>
  </si>
  <si>
    <t>14NU1A0308</t>
  </si>
  <si>
    <t>14NU1A0358</t>
  </si>
  <si>
    <t>14NU1A0407</t>
  </si>
  <si>
    <t>14NU1A0509</t>
  </si>
  <si>
    <t>14NU1A0109</t>
  </si>
  <si>
    <t>14NU1A0210</t>
  </si>
  <si>
    <t>14NU1A0309</t>
  </si>
  <si>
    <t>14NU1A0359</t>
  </si>
  <si>
    <t>14NU1A0408</t>
  </si>
  <si>
    <t>14NU1A0510</t>
  </si>
  <si>
    <t>14NU1A0110</t>
  </si>
  <si>
    <t>14NU1A0211</t>
  </si>
  <si>
    <t>14NU1A0310</t>
  </si>
  <si>
    <t>14NU1A0360</t>
  </si>
  <si>
    <t>14NU1A0409</t>
  </si>
  <si>
    <t>14NU1A0511</t>
  </si>
  <si>
    <t>14NU1A0111</t>
  </si>
  <si>
    <t>14NU1A0212</t>
  </si>
  <si>
    <t>14NU1A0311</t>
  </si>
  <si>
    <t>15NU5A0301</t>
  </si>
  <si>
    <t>14NU1A0410</t>
  </si>
  <si>
    <t>14NU1A0514</t>
  </si>
  <si>
    <t>15NU5A0101</t>
  </si>
  <si>
    <t>14NU1A0213</t>
  </si>
  <si>
    <t>14NU1A0312</t>
  </si>
  <si>
    <t>15NU5A0302</t>
  </si>
  <si>
    <t>14NU1A0411</t>
  </si>
  <si>
    <t>14NU1A0515</t>
  </si>
  <si>
    <t>15NU5A0102</t>
  </si>
  <si>
    <t>14NU5A0238</t>
  </si>
  <si>
    <t>14NU1A0313</t>
  </si>
  <si>
    <t>15NU5A0303</t>
  </si>
  <si>
    <t>14NU1A0412</t>
  </si>
  <si>
    <t>14NU1A0516</t>
  </si>
  <si>
    <t>15NU5A0103</t>
  </si>
  <si>
    <t>15NU5A0202</t>
  </si>
  <si>
    <t>14NU1A0314</t>
  </si>
  <si>
    <t>15NU5A0304</t>
  </si>
  <si>
    <t>14NU1A0413</t>
  </si>
  <si>
    <t>14NU1A0517</t>
  </si>
  <si>
    <t>15NU5A0104</t>
  </si>
  <si>
    <t>15NU5A0203</t>
  </si>
  <si>
    <t>14NU1A0315</t>
  </si>
  <si>
    <t>15NU5A0305</t>
  </si>
  <si>
    <t>14NU1A0414</t>
  </si>
  <si>
    <t>14NU1A0519</t>
  </si>
  <si>
    <t>15NU5A0105</t>
  </si>
  <si>
    <t>15NU5A0204</t>
  </si>
  <si>
    <t>14NU1A0316</t>
  </si>
  <si>
    <t>15NU5A0306</t>
  </si>
  <si>
    <t>14NU1A0416</t>
  </si>
  <si>
    <t>14NU1A0520</t>
  </si>
  <si>
    <t>15NU5A0106</t>
  </si>
  <si>
    <t>15NU5A0205</t>
  </si>
  <si>
    <t>14NU1A0317</t>
  </si>
  <si>
    <t>15NU5A0307</t>
  </si>
  <si>
    <t>14NU1A0417</t>
  </si>
  <si>
    <t>14NU1A0521</t>
  </si>
  <si>
    <t>15NU5A0107</t>
  </si>
  <si>
    <t>15NU5A0206</t>
  </si>
  <si>
    <t>14NU1A0318</t>
  </si>
  <si>
    <t>15NU5A0308</t>
  </si>
  <si>
    <t>14NU1A0418</t>
  </si>
  <si>
    <t>14NU1A0522</t>
  </si>
  <si>
    <t>15NU5A0109</t>
  </si>
  <si>
    <t>15NU5A0207</t>
  </si>
  <si>
    <t>14NU1A0319</t>
  </si>
  <si>
    <t>15NU5A0309</t>
  </si>
  <si>
    <t>14NU1A0419</t>
  </si>
  <si>
    <t>14NU1A0523</t>
  </si>
  <si>
    <t>15NU5A0208</t>
  </si>
  <si>
    <t>14NU1A0320</t>
  </si>
  <si>
    <t>15NU5A0310</t>
  </si>
  <si>
    <t>14NU1A0420</t>
  </si>
  <si>
    <t>14NU1A0524</t>
  </si>
  <si>
    <t>15NU5A0209</t>
  </si>
  <si>
    <t>14NU1A0321</t>
  </si>
  <si>
    <t>15NU5A0311</t>
  </si>
  <si>
    <t>15NU5A0401</t>
  </si>
  <si>
    <t>14U41A0508</t>
  </si>
  <si>
    <t>15NU5A0212</t>
  </si>
  <si>
    <t>14NU1A0322</t>
  </si>
  <si>
    <t>15NU5A0313</t>
  </si>
  <si>
    <t>15NU5A0402</t>
  </si>
  <si>
    <t>15NU5A0501</t>
  </si>
  <si>
    <t>15NU5A0213</t>
  </si>
  <si>
    <t>14NU1A0323</t>
  </si>
  <si>
    <t>15NU5A0315</t>
  </si>
  <si>
    <t>15NU5A0502</t>
  </si>
  <si>
    <t>15NU5A0215</t>
  </si>
  <si>
    <t>14NU1A0324</t>
  </si>
  <si>
    <t>15NU5A0317</t>
  </si>
  <si>
    <t>15NU5A0503</t>
  </si>
  <si>
    <t>15NU5A0216</t>
  </si>
  <si>
    <t>14NU1A0325</t>
  </si>
  <si>
    <t>15NU5A0318</t>
  </si>
  <si>
    <t>15NU5A0217</t>
  </si>
  <si>
    <t>14NU1A0326</t>
  </si>
  <si>
    <t>15NU5A0321</t>
  </si>
  <si>
    <t>15NU5A0218</t>
  </si>
  <si>
    <t>14NU1A0327</t>
  </si>
  <si>
    <t>15NU5A0323</t>
  </si>
  <si>
    <t>15NU5A0219</t>
  </si>
  <si>
    <t>14NU1A0329</t>
  </si>
  <si>
    <t>15NU5A0325</t>
  </si>
  <si>
    <t>15NU5A0220</t>
  </si>
  <si>
    <t>14NU1A0330</t>
  </si>
  <si>
    <t>15NU5A0327</t>
  </si>
  <si>
    <t>15NU5A0221</t>
  </si>
  <si>
    <t>14NU1A0331</t>
  </si>
  <si>
    <t>15NU5A0328</t>
  </si>
  <si>
    <t>REG</t>
  </si>
  <si>
    <t>15NU5A0222</t>
  </si>
  <si>
    <t>14NU1A0332</t>
  </si>
  <si>
    <t>15NU5A0329</t>
  </si>
  <si>
    <t>15NU5A0223</t>
  </si>
  <si>
    <t>14NU1A0333</t>
  </si>
  <si>
    <t>15NU5A0330</t>
  </si>
  <si>
    <t>15NU5A0224</t>
  </si>
  <si>
    <t>14NU1A0334</t>
  </si>
  <si>
    <t>15NU5A0331</t>
  </si>
  <si>
    <t>15NU5A0225</t>
  </si>
  <si>
    <t>14NU1A0335</t>
  </si>
  <si>
    <t>15NU5A0332</t>
  </si>
  <si>
    <t>15NU5A0226</t>
  </si>
  <si>
    <t>14NU1A0336</t>
  </si>
  <si>
    <t>15NU5A0333</t>
  </si>
  <si>
    <t>15NU5A0227</t>
  </si>
  <si>
    <t>14NU1A0337</t>
  </si>
  <si>
    <t>15NU5A0334</t>
  </si>
  <si>
    <t>15NU5A0228</t>
  </si>
  <si>
    <t>14NU1A0338</t>
  </si>
  <si>
    <t>15NU5A0336</t>
  </si>
  <si>
    <t>15NU5A0229</t>
  </si>
  <si>
    <t>14NU1A0339</t>
  </si>
  <si>
    <t>15NU5A0337</t>
  </si>
  <si>
    <t>15NU5A0230</t>
  </si>
  <si>
    <t>14NU1A0340</t>
  </si>
  <si>
    <t>15NU5A0339</t>
  </si>
  <si>
    <t>15NU5A0231</t>
  </si>
  <si>
    <t>14NU1A0341</t>
  </si>
  <si>
    <t>15NU5A0341</t>
  </si>
  <si>
    <t>15NU5A0232</t>
  </si>
  <si>
    <t>14NU1A0342</t>
  </si>
  <si>
    <t>15NU5A0342</t>
  </si>
  <si>
    <t>15NU5A0233</t>
  </si>
  <si>
    <t>14NU1A0343</t>
  </si>
  <si>
    <t>15NU5A0345</t>
  </si>
  <si>
    <t>15NU5A0234</t>
  </si>
  <si>
    <t>14NU1A0344</t>
  </si>
  <si>
    <t>15NU5A0346</t>
  </si>
  <si>
    <t>15NU5A0235</t>
  </si>
  <si>
    <t>14NU1A0345</t>
  </si>
  <si>
    <t>15NU5A0347</t>
  </si>
  <si>
    <t>14NU1A0346</t>
  </si>
  <si>
    <t>15NU5A0348</t>
  </si>
  <si>
    <t>14NU1A0347</t>
  </si>
  <si>
    <t>15NU5A0349</t>
  </si>
  <si>
    <t>14NU1A0348</t>
  </si>
  <si>
    <t>15NU5A0350</t>
  </si>
  <si>
    <t>14NU1A0349</t>
  </si>
  <si>
    <t>15NU5A0354</t>
  </si>
  <si>
    <t>14NU1A0350</t>
  </si>
  <si>
    <t>15NU5A0355</t>
  </si>
  <si>
    <t>QUIZ/MID MARKS REPORT</t>
  </si>
  <si>
    <t>Marks</t>
  </si>
  <si>
    <t>Absent</t>
  </si>
  <si>
    <t>NU:R13:3:1:3:B:1RT31032:1:M</t>
  </si>
  <si>
    <t>FACULTY NAME</t>
  </si>
  <si>
    <t>CIVIL MID MARKS STATEMENT</t>
  </si>
  <si>
    <t>CIVIL MID STATEMENT</t>
  </si>
  <si>
    <t>No of Absentees</t>
  </si>
  <si>
    <t>CSE MID MARKS STATEMENT</t>
  </si>
  <si>
    <t>MECH MID MARKS STATEMENT</t>
  </si>
  <si>
    <t>CSE MID STATEMENT</t>
  </si>
  <si>
    <t>17NU1A0401</t>
  </si>
  <si>
    <t>17NU1A0402</t>
  </si>
  <si>
    <t>17NU1A0403</t>
  </si>
  <si>
    <t>17NU1A0404</t>
  </si>
  <si>
    <t>17NU1A0405</t>
  </si>
  <si>
    <t>17NU1A0406</t>
  </si>
  <si>
    <t>17NU1A0407</t>
  </si>
  <si>
    <t>17NU1A0408</t>
  </si>
  <si>
    <t>17NU1A0409</t>
  </si>
  <si>
    <t>17NU1A0410</t>
  </si>
  <si>
    <t>17NU1A0411</t>
  </si>
  <si>
    <t>17NU1A0412</t>
  </si>
  <si>
    <t>17NU1A0413</t>
  </si>
  <si>
    <t>17NU1A0414</t>
  </si>
  <si>
    <t>17NU1A0415</t>
  </si>
  <si>
    <t>17NU1A0416</t>
  </si>
  <si>
    <t>17NU1A0417</t>
  </si>
  <si>
    <t>17NU1A0418</t>
  </si>
  <si>
    <t>17NU1A0419</t>
  </si>
  <si>
    <t>17NU1A0420</t>
  </si>
  <si>
    <t>17NU1A0421</t>
  </si>
  <si>
    <t>17NU1A0422</t>
  </si>
  <si>
    <t>17NU1A0423</t>
  </si>
  <si>
    <t>17NU1A0424</t>
  </si>
  <si>
    <t>17NU1A0425</t>
  </si>
  <si>
    <t>17NU1A0426</t>
  </si>
  <si>
    <t>17NU1A0427</t>
  </si>
  <si>
    <t>17NU1A0428</t>
  </si>
  <si>
    <t>17NU1A0430</t>
  </si>
  <si>
    <t>17NU1A0431</t>
  </si>
  <si>
    <t>17NU1A0432</t>
  </si>
  <si>
    <t>17NU1A0433</t>
  </si>
  <si>
    <t>17NU1A0434</t>
  </si>
  <si>
    <t>17NU1A0435</t>
  </si>
  <si>
    <t>17NU1A0436</t>
  </si>
  <si>
    <t>17NU1A0437</t>
  </si>
  <si>
    <t>17NU1A0438</t>
  </si>
  <si>
    <t>17NU1A0439</t>
  </si>
  <si>
    <t>17NU1A0440</t>
  </si>
  <si>
    <t>17NU1A0441</t>
  </si>
  <si>
    <t>17NU1A0442</t>
  </si>
  <si>
    <t>17NU1A0501</t>
  </si>
  <si>
    <t>17NU1A0502</t>
  </si>
  <si>
    <t>17NU1A0503</t>
  </si>
  <si>
    <t>PROBABILITY &amp; STATISTICS</t>
  </si>
  <si>
    <t>BASIC ELECTRICAL &amp; ELECTRONICS ENGINEERING</t>
  </si>
  <si>
    <t>STRENGTH OF MATERIALS-I</t>
  </si>
  <si>
    <t>BUILDING MATERIALS &amp; CONSTRUCTION</t>
  </si>
  <si>
    <t>SURVEYING</t>
  </si>
  <si>
    <t>FLUID MECHANICS</t>
  </si>
  <si>
    <t>ELECTRICAL CIRCUIT ANALYSIS-II</t>
  </si>
  <si>
    <t>ELECTRICAL MACHINES-I</t>
  </si>
  <si>
    <t>BASIC ELECTRONICS AND DEVICES</t>
  </si>
  <si>
    <t>ELCTRO MAGNETIC FIELDS</t>
  </si>
  <si>
    <t>THERMAL AND HYDRO PRIME MOVERS</t>
  </si>
  <si>
    <t>MANGERIAL ECONOMICS &amp; FINANCIAL ANALYSIS</t>
  </si>
  <si>
    <t>MECH-A MID STATEMENT</t>
  </si>
  <si>
    <t>MECH-B MID STATEMENT</t>
  </si>
  <si>
    <t>METALLURGY &amp; MATERIALS SCIENCE</t>
  </si>
  <si>
    <t>MECHANICS OF SOLIDS</t>
  </si>
  <si>
    <t>THERMODYNAMICS</t>
  </si>
  <si>
    <t>FLUID MECHANICS &amp; HYDRAULIC MACHINES</t>
  </si>
  <si>
    <t>ELECTRONIC DEVICES &amp; CIRCUITS</t>
  </si>
  <si>
    <t>SWITCHING THEORY AND LOGIC DESIGN</t>
  </si>
  <si>
    <t>SIGNALS AND SYSTEMS</t>
  </si>
  <si>
    <t>NETWORK ANALYSIS</t>
  </si>
  <si>
    <t>RANDOM VARIABLES AND STOCHASTIC PROCESS</t>
  </si>
  <si>
    <t>STATISTICS WITH R PROGRAMMING</t>
  </si>
  <si>
    <t>MATHEMATICAL FOUNDATIONS OF COMPUTER SCIENCE</t>
  </si>
  <si>
    <t>DEGITAL LOGIC DESIGN</t>
  </si>
  <si>
    <t>PYTHON PROGRAMMING</t>
  </si>
  <si>
    <t>DATA STRUCTURES THROUGH C++</t>
  </si>
  <si>
    <t>COMPUTER GRAPHICS</t>
  </si>
  <si>
    <t>16NU1A0102</t>
  </si>
  <si>
    <t>16NU1A0104</t>
  </si>
  <si>
    <t>16NU1A0106</t>
  </si>
  <si>
    <t>17NU1A0101</t>
  </si>
  <si>
    <t>18NU5A0101</t>
  </si>
  <si>
    <t>18NU5A0102</t>
  </si>
  <si>
    <t>18NU5A0103</t>
  </si>
  <si>
    <t>18NU5A0104</t>
  </si>
  <si>
    <t>18NU5A0105</t>
  </si>
  <si>
    <t>18NU5A0106</t>
  </si>
  <si>
    <t>18NU5A0107</t>
  </si>
  <si>
    <t>18NU5A0108</t>
  </si>
  <si>
    <t>18NU5A0109</t>
  </si>
  <si>
    <t>18NU5A0110</t>
  </si>
  <si>
    <t>18NU5A0111</t>
  </si>
  <si>
    <t>18NU5A0112</t>
  </si>
  <si>
    <t>18NU5A0113</t>
  </si>
  <si>
    <t>18NU5A0114</t>
  </si>
  <si>
    <t>18NU5A0115</t>
  </si>
  <si>
    <t>18NU5A0116</t>
  </si>
  <si>
    <t>18NU5A0117</t>
  </si>
  <si>
    <t>18NU5A0118</t>
  </si>
  <si>
    <t>18NU5A0119</t>
  </si>
  <si>
    <t>18NU5A0120</t>
  </si>
  <si>
    <t>18NU5A0121</t>
  </si>
  <si>
    <t>18NU5A0122</t>
  </si>
  <si>
    <t>18NU5A0123</t>
  </si>
  <si>
    <t>18NU5A0124</t>
  </si>
  <si>
    <t>18NU5A0125</t>
  </si>
  <si>
    <t>18NU5A0126</t>
  </si>
  <si>
    <t>18NU5A0127</t>
  </si>
  <si>
    <t>18NU5A0128</t>
  </si>
  <si>
    <t>18NU5A0129</t>
  </si>
  <si>
    <t>18NU5A0130</t>
  </si>
  <si>
    <t>18NU5A0131</t>
  </si>
  <si>
    <t>18NU5A0132</t>
  </si>
  <si>
    <t>Ab</t>
  </si>
  <si>
    <t>17NU1A0201</t>
  </si>
  <si>
    <t>17NU1A0202</t>
  </si>
  <si>
    <t>17NU1A0203</t>
  </si>
  <si>
    <t>17NU1A0204</t>
  </si>
  <si>
    <t>17NU1A0205</t>
  </si>
  <si>
    <t>17NU1A0206</t>
  </si>
  <si>
    <t>17NU1A0207</t>
  </si>
  <si>
    <t>18NU5A0201</t>
  </si>
  <si>
    <t>18NU5A0202</t>
  </si>
  <si>
    <t>18NU5A0203</t>
  </si>
  <si>
    <t>18NU5A0204</t>
  </si>
  <si>
    <t>18NU5A0205</t>
  </si>
  <si>
    <t>18NU5A0206</t>
  </si>
  <si>
    <t>18NU5A0207</t>
  </si>
  <si>
    <t>18NU5A0208</t>
  </si>
  <si>
    <t>18NU5A0209</t>
  </si>
  <si>
    <t>18NU5A0210</t>
  </si>
  <si>
    <t>18NU5A0211</t>
  </si>
  <si>
    <t>18NU5A0212</t>
  </si>
  <si>
    <t>18NU5A0213</t>
  </si>
  <si>
    <t>18NU5A0214</t>
  </si>
  <si>
    <t>18NU5A0215</t>
  </si>
  <si>
    <t>18NU5A0216</t>
  </si>
  <si>
    <t>18NU5A0217</t>
  </si>
  <si>
    <t>18NU5A0218</t>
  </si>
  <si>
    <t>18NU5A0219</t>
  </si>
  <si>
    <t>18NU5A0220</t>
  </si>
  <si>
    <t>18NU5A0221</t>
  </si>
  <si>
    <t>18NU5A0222</t>
  </si>
  <si>
    <t>18NU5A0223</t>
  </si>
  <si>
    <t>18NU5A0224</t>
  </si>
  <si>
    <t>18NU5A0225</t>
  </si>
  <si>
    <t>18NU5A0226</t>
  </si>
  <si>
    <t>18NU5A0227</t>
  </si>
  <si>
    <t>18NU5A0228</t>
  </si>
  <si>
    <t>18NU5A0229</t>
  </si>
  <si>
    <t>18NU5A0230</t>
  </si>
  <si>
    <t>18NU5A0231</t>
  </si>
  <si>
    <t>18NU5A0232</t>
  </si>
  <si>
    <t>18NU5A0233</t>
  </si>
  <si>
    <t>18NU5A0234</t>
  </si>
  <si>
    <t>18NU5A0235</t>
  </si>
  <si>
    <t>18NU5A0236</t>
  </si>
  <si>
    <t>18NU5A0237</t>
  </si>
  <si>
    <t>18NU5A0238</t>
  </si>
  <si>
    <t>18NU5A0239</t>
  </si>
  <si>
    <t>18NU5A0240</t>
  </si>
  <si>
    <t>18NU5A0241</t>
  </si>
  <si>
    <t>18NU5A0242</t>
  </si>
  <si>
    <t>18NU5A0243</t>
  </si>
  <si>
    <t>18NU5A0244</t>
  </si>
  <si>
    <t>18NU5A0245</t>
  </si>
  <si>
    <t>18NU5A0246</t>
  </si>
  <si>
    <t>18NU5A0247</t>
  </si>
  <si>
    <t>18NU5A0248</t>
  </si>
  <si>
    <t>18NU5A0249</t>
  </si>
  <si>
    <t>16NU1A0344</t>
  </si>
  <si>
    <t>16NU1A0347</t>
  </si>
  <si>
    <t>17NU1A0301</t>
  </si>
  <si>
    <t>17NU1A0302</t>
  </si>
  <si>
    <t>17NU1A0303</t>
  </si>
  <si>
    <t>17NU1A0304</t>
  </si>
  <si>
    <t>17NU1A0305</t>
  </si>
  <si>
    <t>17NU1A0306</t>
  </si>
  <si>
    <t>17NU1A0307</t>
  </si>
  <si>
    <t>17NU1A0308</t>
  </si>
  <si>
    <t>17NU1A0309</t>
  </si>
  <si>
    <t>17NU1A0310</t>
  </si>
  <si>
    <t>17NU1A0311</t>
  </si>
  <si>
    <t>17NU1A0312</t>
  </si>
  <si>
    <t>17NU1A0313</t>
  </si>
  <si>
    <t>17NU1A0314</t>
  </si>
  <si>
    <t>17NU1A0315</t>
  </si>
  <si>
    <t>17NU1A0316</t>
  </si>
  <si>
    <t>17NU1A0317</t>
  </si>
  <si>
    <t>17NU1A0318</t>
  </si>
  <si>
    <t>17NU1A0319</t>
  </si>
  <si>
    <t>17NU1A0320</t>
  </si>
  <si>
    <t>17NU1A0321</t>
  </si>
  <si>
    <t>17NU1A0322</t>
  </si>
  <si>
    <t>17NU1A0323</t>
  </si>
  <si>
    <t>17NU1A0324</t>
  </si>
  <si>
    <t>17NU1A0325</t>
  </si>
  <si>
    <t>17NU1A0326</t>
  </si>
  <si>
    <t>17NU1A0327</t>
  </si>
  <si>
    <t>17NU1A0328</t>
  </si>
  <si>
    <t>17NU1A0329</t>
  </si>
  <si>
    <t>17NU1A0330</t>
  </si>
  <si>
    <t>17NU1A0331</t>
  </si>
  <si>
    <t>17NU1A0332</t>
  </si>
  <si>
    <t>17NU1A0333</t>
  </si>
  <si>
    <t>17NU1A0334</t>
  </si>
  <si>
    <t>17NU1A0335</t>
  </si>
  <si>
    <t>17NU1A0336</t>
  </si>
  <si>
    <t>17NU1A0337</t>
  </si>
  <si>
    <t>17NU1A0338</t>
  </si>
  <si>
    <t>17NU1A0339</t>
  </si>
  <si>
    <t>17NU1A0340</t>
  </si>
  <si>
    <t>17NU1A0341</t>
  </si>
  <si>
    <t>17NU1A0342</t>
  </si>
  <si>
    <t>17NU1A0343</t>
  </si>
  <si>
    <t>17NU1A0344</t>
  </si>
  <si>
    <t>17NU1A0345</t>
  </si>
  <si>
    <t>17NU1A0346</t>
  </si>
  <si>
    <t>17NU1A0347</t>
  </si>
  <si>
    <t>17NU1A0348</t>
  </si>
  <si>
    <t>17NU1A0349</t>
  </si>
  <si>
    <t>17NU1A0351</t>
  </si>
  <si>
    <t>18NU5A0301</t>
  </si>
  <si>
    <t>18NU5A0302</t>
  </si>
  <si>
    <t>18NU5A0303</t>
  </si>
  <si>
    <t>18NU5A0304</t>
  </si>
  <si>
    <t>18NU5A0305</t>
  </si>
  <si>
    <t>18NU5A0306</t>
  </si>
  <si>
    <t>18NU5A0307</t>
  </si>
  <si>
    <t>18NU5A0308</t>
  </si>
  <si>
    <t>18NU5A0309</t>
  </si>
  <si>
    <t>18NU5A0310</t>
  </si>
  <si>
    <t>18NU5A0311</t>
  </si>
  <si>
    <t>18NU5A0312</t>
  </si>
  <si>
    <t>18NU5A0313</t>
  </si>
  <si>
    <t>18NU5A0314</t>
  </si>
  <si>
    <t>18NU5A0315</t>
  </si>
  <si>
    <t>18NU5A0316</t>
  </si>
  <si>
    <t>18NU5A0317</t>
  </si>
  <si>
    <t>18NU5A0318</t>
  </si>
  <si>
    <t>18NU5A0319</t>
  </si>
  <si>
    <t>18NU5A0320</t>
  </si>
  <si>
    <t>18NU5A0321</t>
  </si>
  <si>
    <t>18NU5A0322</t>
  </si>
  <si>
    <t>18NU5A0323</t>
  </si>
  <si>
    <t>18NU5A0324</t>
  </si>
  <si>
    <t>18NU5A0325</t>
  </si>
  <si>
    <t>18NU5A0326</t>
  </si>
  <si>
    <t>18NU5A0327</t>
  </si>
  <si>
    <t>18NU5A0328</t>
  </si>
  <si>
    <t>18NU5A0329</t>
  </si>
  <si>
    <t>18NU5A0330</t>
  </si>
  <si>
    <t>18NU5A0331</t>
  </si>
  <si>
    <t>18NU5A0332</t>
  </si>
  <si>
    <t>18NU5A0333</t>
  </si>
  <si>
    <t>18NU5A0334</t>
  </si>
  <si>
    <t>18NU5A0335</t>
  </si>
  <si>
    <t>18NU5A0336</t>
  </si>
  <si>
    <t>18NU5A0337</t>
  </si>
  <si>
    <t>18NU5A0338</t>
  </si>
  <si>
    <t>18NU5A0339</t>
  </si>
  <si>
    <t>18NU5A0340</t>
  </si>
  <si>
    <t>18NU5A0341</t>
  </si>
  <si>
    <t>18NU5A0342</t>
  </si>
  <si>
    <t>18NU5A0343</t>
  </si>
  <si>
    <t>18NU5A0344</t>
  </si>
  <si>
    <t>18NU5A0345</t>
  </si>
  <si>
    <t>18NU5A0346</t>
  </si>
  <si>
    <t>18NU5A0347</t>
  </si>
  <si>
    <t>18NU5A0348</t>
  </si>
  <si>
    <t>18NU5A0349</t>
  </si>
  <si>
    <t>18NU5A0350</t>
  </si>
  <si>
    <t>18NU5A0351</t>
  </si>
  <si>
    <t>18NU5A0352</t>
  </si>
  <si>
    <t>18NU5A0353</t>
  </si>
  <si>
    <t>18NU5A0354</t>
  </si>
  <si>
    <t>18NU5A0355</t>
  </si>
  <si>
    <t>18NU5A0356</t>
  </si>
  <si>
    <t>18NU5A0357</t>
  </si>
  <si>
    <t>18NU5A0358</t>
  </si>
  <si>
    <t>18NU5A0359</t>
  </si>
  <si>
    <t>18NU5A0360</t>
  </si>
  <si>
    <t>18NU5A0361</t>
  </si>
  <si>
    <t>18NU5A0362</t>
  </si>
  <si>
    <t>18NU5A0363</t>
  </si>
  <si>
    <t>18NU5A0364</t>
  </si>
  <si>
    <t>18NU5A0365</t>
  </si>
  <si>
    <t>18NU5A0366</t>
  </si>
  <si>
    <t>18NU5A0367</t>
  </si>
  <si>
    <t>18NU5A0368</t>
  </si>
  <si>
    <t>18NU5A0369</t>
  </si>
  <si>
    <t>18NU5A0370</t>
  </si>
  <si>
    <t>18NU5A0371</t>
  </si>
  <si>
    <t>18NU5A0372</t>
  </si>
  <si>
    <t>18NU5A0373</t>
  </si>
  <si>
    <t>18NU5A0374</t>
  </si>
  <si>
    <t>18NU5A0375</t>
  </si>
  <si>
    <t>18NU5A0376</t>
  </si>
  <si>
    <t>18NU5A0377</t>
  </si>
  <si>
    <t>18NU5A0378</t>
  </si>
  <si>
    <t>18NU5A0379</t>
  </si>
  <si>
    <t>18NU5A0380</t>
  </si>
  <si>
    <t>18NU5A0381</t>
  </si>
  <si>
    <t>18NU5A0382</t>
  </si>
  <si>
    <t>18NU5A0401</t>
  </si>
  <si>
    <t>18NU5A0402</t>
  </si>
  <si>
    <t>18NU5A0403</t>
  </si>
  <si>
    <t>18NU5A0404</t>
  </si>
  <si>
    <t>18NU5A0405</t>
  </si>
  <si>
    <t>18NU5A0406</t>
  </si>
  <si>
    <t>18NU5A0407</t>
  </si>
  <si>
    <t>18NU5A0408</t>
  </si>
  <si>
    <t>18NU5A0409</t>
  </si>
  <si>
    <t>18NU5A0410</t>
  </si>
  <si>
    <t>18NU5A0411</t>
  </si>
  <si>
    <t>18NU5A0412</t>
  </si>
  <si>
    <t>18NU5A0413</t>
  </si>
  <si>
    <t>18NU5A0414</t>
  </si>
  <si>
    <t>18NU5A0415</t>
  </si>
  <si>
    <t>18NU5A0416</t>
  </si>
  <si>
    <t>18NU5A0417</t>
  </si>
  <si>
    <t>18NU5A0418</t>
  </si>
  <si>
    <t>18NU5A0419</t>
  </si>
  <si>
    <t>18NU5A0420</t>
  </si>
  <si>
    <t>18NU5A0421</t>
  </si>
  <si>
    <t>17NU1A0504</t>
  </si>
  <si>
    <t>17NU1A0505</t>
  </si>
  <si>
    <t>17NU1A0506</t>
  </si>
  <si>
    <t>17NU1A0507</t>
  </si>
  <si>
    <t>17NU1A0508</t>
  </si>
  <si>
    <t>17NU1A0509</t>
  </si>
  <si>
    <t>17NU1A0510</t>
  </si>
  <si>
    <t>17NU1A0511</t>
  </si>
  <si>
    <t>17NU1A0512</t>
  </si>
  <si>
    <t>17NU1A0513</t>
  </si>
  <si>
    <t>17NU1A0514</t>
  </si>
  <si>
    <t>17NU1A0515</t>
  </si>
  <si>
    <t>17NU1A0516</t>
  </si>
  <si>
    <t>17NU1A0517</t>
  </si>
  <si>
    <t>17NU1A0518</t>
  </si>
  <si>
    <t>17NU1A0519</t>
  </si>
  <si>
    <t>17NU1A0520</t>
  </si>
  <si>
    <t>17NU1A0521</t>
  </si>
  <si>
    <t>17NU1A0522</t>
  </si>
  <si>
    <t>17NU1A0523</t>
  </si>
  <si>
    <t>17NU1A0524</t>
  </si>
  <si>
    <t>17NU1A0525</t>
  </si>
  <si>
    <t>17NU1A0526</t>
  </si>
  <si>
    <t>17NU1A0527</t>
  </si>
  <si>
    <t>17NU1A0528</t>
  </si>
  <si>
    <t>17NU1A0529</t>
  </si>
  <si>
    <t>17NU1A0530</t>
  </si>
  <si>
    <t>17NU1A0531</t>
  </si>
  <si>
    <t>17NU1A0532</t>
  </si>
  <si>
    <t>17NU1A0533</t>
  </si>
  <si>
    <t>17NU1A0534</t>
  </si>
  <si>
    <t>17NU1A0536</t>
  </si>
  <si>
    <t>17NU1A0537</t>
  </si>
  <si>
    <t>17NU1A0538</t>
  </si>
  <si>
    <t>17NU1A0539</t>
  </si>
  <si>
    <t>17NU1A0540</t>
  </si>
  <si>
    <t>17NU1A0541</t>
  </si>
  <si>
    <t>17NU1A0542</t>
  </si>
  <si>
    <t>17NU1A0543</t>
  </si>
  <si>
    <t>17NU1A0544</t>
  </si>
  <si>
    <t>17NU1A0545</t>
  </si>
  <si>
    <t>17NU1A0546</t>
  </si>
  <si>
    <t>17NU1A0547</t>
  </si>
  <si>
    <t>17NU1A0548</t>
  </si>
  <si>
    <t>17NU1A0549</t>
  </si>
  <si>
    <t>17NU1A0550</t>
  </si>
  <si>
    <t>17NU1A0551</t>
  </si>
  <si>
    <t>17NU1A0552</t>
  </si>
  <si>
    <t>17NU1A0553</t>
  </si>
  <si>
    <t>17NU1A0554</t>
  </si>
  <si>
    <t>17NU1A0555</t>
  </si>
  <si>
    <t>17NU1A0556</t>
  </si>
  <si>
    <t>18NU5A0501</t>
  </si>
  <si>
    <t>18NU5A0502</t>
  </si>
  <si>
    <t>18NU5A0503</t>
  </si>
  <si>
    <t>18NU5A0504</t>
  </si>
  <si>
    <t>18NU5A0505</t>
  </si>
  <si>
    <t>18NU5A0506</t>
  </si>
  <si>
    <t>18NU5A0507</t>
  </si>
  <si>
    <t>18NU5A0508</t>
  </si>
  <si>
    <t>18NU5A0509</t>
  </si>
  <si>
    <t>MD BHAVANI</t>
  </si>
  <si>
    <t>KMM TARAKESH</t>
  </si>
  <si>
    <t>MATHA PRASAD</t>
  </si>
  <si>
    <t>S.KUMARI</t>
  </si>
  <si>
    <t>P LAVANYA</t>
  </si>
  <si>
    <t>P.SAGAR</t>
  </si>
  <si>
    <t>BV VEERANJANEYULU</t>
  </si>
  <si>
    <t>P MAHESH</t>
  </si>
  <si>
    <t>BNS RANI</t>
  </si>
  <si>
    <t>KS RAMANJANEYULU</t>
  </si>
  <si>
    <t>K RAMPRASAD</t>
  </si>
  <si>
    <t>Dr V BALA</t>
  </si>
  <si>
    <t>M RAJESH</t>
  </si>
  <si>
    <t>G HINDUJA</t>
  </si>
  <si>
    <t>J SURSH</t>
  </si>
  <si>
    <t>KV CHANDRA MOHAN</t>
  </si>
  <si>
    <t>J SUNIL</t>
  </si>
  <si>
    <t>T NAGALAKSHMI</t>
  </si>
  <si>
    <t>A MADHAVI LATHA</t>
  </si>
  <si>
    <t>R KUMARASWAMY</t>
  </si>
  <si>
    <t>MVS ROJARAMANI</t>
  </si>
  <si>
    <t>CH HEENA KUMARI</t>
  </si>
  <si>
    <t>M D BHAVANI</t>
  </si>
  <si>
    <t>V RAMA RAO</t>
  </si>
  <si>
    <t>MG VARA PRASAD</t>
  </si>
  <si>
    <t>P S KIRAN</t>
  </si>
  <si>
    <t>J SANTHOSHI</t>
  </si>
  <si>
    <t>ANIL KUMAR</t>
  </si>
  <si>
    <t>JAGAN SEKHAR</t>
  </si>
  <si>
    <t>II B.TECH I SEMESTER (R16 REGULATION) II MID EXAMINATIONS - OCT, 2018</t>
  </si>
  <si>
    <t>STRENGTH OF MATERIALS LAB</t>
  </si>
  <si>
    <t>SURVEY FIELD WORK-I LAB</t>
  </si>
  <si>
    <t>THERMAL AND HYDRO LAB</t>
  </si>
  <si>
    <t>ELECTRICAL CIRCUITS LAB</t>
  </si>
  <si>
    <t xml:space="preserve">CAEDP </t>
  </si>
  <si>
    <t>ELECTRICAL &amp; ELECTRONICS ENGG.LAB</t>
  </si>
  <si>
    <t>MECHANICS OF SOLIDS &amp; METALURGY LAB</t>
  </si>
  <si>
    <t>ELECTRONIC DEVICES &amp; CIRCUITS LAB</t>
  </si>
  <si>
    <t>NETWORKS &amp; ELECTRICAL TECHNOLOGY LAB</t>
  </si>
  <si>
    <t>DATA STRUCTURES THROUGH C++ LAB</t>
  </si>
  <si>
    <t>PYTHON PROGRAMMING LAB</t>
  </si>
  <si>
    <t>G.S.KUMARI</t>
  </si>
  <si>
    <t>P.HARA GOPAL</t>
  </si>
  <si>
    <t>A.MATHA PRASAD</t>
  </si>
  <si>
    <t>S.PAVANI</t>
  </si>
  <si>
    <t>J SURESH</t>
  </si>
  <si>
    <t>I.NAGESWAR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</si>
</sst>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color indexed="8"/>
      <name val="MS Sans Serif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Tahoma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ahoma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right" wrapText="1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7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 descr="http://a.visadd.com/internal/reporter?v=2&amp;subid=200313010331000000&amp;format=0&amp;ai=990&amp;ctxu=http%3A//172.17.1.100%3A8080/Online/showReport.do%3FreportID%3DNU%253AR13%253A3%253A1%253A3%253AA%253A1RT31031%253A1%253AM&amp;fb=false&amp;cid=99&amp;cbs=0.9670505768153816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2" name="Picture 2" descr="http://a.visadd.com/internal/reporter?v=2&amp;subid=200313010331000000&amp;format=0&amp;ai=990&amp;ctxu=http%3A//172.17.1.100%3A8080/Online/showReport.do%3FreportID%3DNU%253AR13%253A3%253A1%253A3%253AA%253A1RT31034%253A1%253AM&amp;fb=false&amp;cid=99&amp;cbs=0.3971610562875867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4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http://a.visadd.com/internal/reporter?v=2&amp;subid=200313010331000000&amp;format=0&amp;ai=990&amp;ctxu=http%3A//172.17.1.100%3A8080/Online/showReport.do%3FreportID%3DNU%253AR13%253A3%253A1%253A3%253AA%253A1RT31031%253A1%253AQ&amp;fb=false&amp;cid=99&amp;cbs=0.592550269095227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A%253A1RT31031%253A1%253AQ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 descr="http://a.visadd.com/internal/reporter?v=2&amp;subid=200313010331000000&amp;format=0&amp;ai=990&amp;ctxu=http%3A//172.17.1.100%3A8080/Online/showReport.do%3FreportID%3DNU%253AR13%253A3%253A1%253A3%253AB%253A1RT31035%253A1%253AM&amp;fb=false&amp;cid=99&amp;cbs=0.12977845943532884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3%253A1%253A3%253AB%253A1RT31035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5" name="Picture 1" descr="http://a.visadd.com/internal/reporter?v=2&amp;subid=200313010331000000&amp;format=0&amp;ai=990&amp;ctxu=http%3A//172.17.1.100%3A8080/Online/showReport.do%3FreportID%3DNU%253AR13%253A1%253A1%253A1%253A-%253A14R13101%253A1%253AM&amp;fb=false&amp;cid=99&amp;cbs=0.03177983243949711&amp;sid=14567725765&amp;terms=online%20examinations%2C%20visakha%20institute%2C%20online%2C%20examinations%2C%20visakha&amp;keywords=online%20examinations%2C%20visakha%20institute%2C%20online%2C%20examinations%2C%20visakha&amp;dm=172.17.1.100%3A8080&amp;dr=172.17.1.100&amp;charset=windows-1252&amp;ttl=Online%20Examinations%20-%20Visakha%20Institute%20of%20Technology%20%26%20Science%20%28%20NU%20%29&amp;referer=http%3A//172.17.1.100%3A8080/Online/showReportsList.do&amp;cqt=99&amp;loc=http%3A//172.17.1.100%3A8080/Online/showReport.do%3FreportID%3DNU%253AR13%253A1%253A1%253A1%253A-%253A14R13101%253A1%253AM&amp;dm=172.17.1.100%3A8080&amp;subid=200313010331000000&amp;um=Ads%20By%20DealTotal&amp;rim=tr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133350</xdr:rowOff>
    </xdr:from>
    <xdr:to>
      <xdr:col>16</xdr:col>
      <xdr:colOff>200025</xdr:colOff>
      <xdr:row>4</xdr:row>
      <xdr:rowOff>247650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3335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15</xdr:col>
      <xdr:colOff>571500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8915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13</xdr:col>
      <xdr:colOff>438150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6772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14</xdr:col>
      <xdr:colOff>447675</xdr:colOff>
      <xdr:row>4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7772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92</xdr:row>
      <xdr:rowOff>142875</xdr:rowOff>
    </xdr:from>
    <xdr:to>
      <xdr:col>13</xdr:col>
      <xdr:colOff>361950</xdr:colOff>
      <xdr:row>95</xdr:row>
      <xdr:rowOff>209550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955250"/>
          <a:ext cx="6629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15</xdr:col>
      <xdr:colOff>581025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858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15</xdr:col>
      <xdr:colOff>647700</xdr:colOff>
      <xdr:row>5</xdr:row>
      <xdr:rowOff>209550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7562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69"/>
  <sheetViews>
    <sheetView tabSelected="1" zoomScale="85" zoomScaleNormal="85" zoomScalePageLayoutView="0" workbookViewId="0" topLeftCell="A1">
      <selection activeCell="R9" sqref="R9"/>
    </sheetView>
  </sheetViews>
  <sheetFormatPr defaultColWidth="9.140625" defaultRowHeight="15"/>
  <cols>
    <col min="1" max="2" width="12.7109375" style="9" customWidth="1"/>
    <col min="3" max="4" width="6.00390625" style="0" customWidth="1"/>
    <col min="5" max="6" width="7.00390625" style="0" customWidth="1"/>
    <col min="7" max="8" width="6.140625" style="0" customWidth="1"/>
    <col min="9" max="10" width="6.421875" style="0" customWidth="1"/>
    <col min="11" max="12" width="8.00390625" style="0" customWidth="1"/>
    <col min="13" max="14" width="8.7109375" style="0" customWidth="1"/>
  </cols>
  <sheetData>
    <row r="4" spans="1:14" ht="19.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9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ht="15.75">
      <c r="A6" s="95" t="s">
        <v>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15.75">
      <c r="A7" s="95" t="s">
        <v>658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5.75">
      <c r="A8" s="94" t="s">
        <v>242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6" ht="46.5" customHeight="1">
      <c r="A9" s="20" t="s">
        <v>25</v>
      </c>
      <c r="B9" s="20" t="s">
        <v>22</v>
      </c>
      <c r="C9" s="101" t="s">
        <v>291</v>
      </c>
      <c r="D9" s="102"/>
      <c r="E9" s="101" t="s">
        <v>292</v>
      </c>
      <c r="F9" s="102"/>
      <c r="G9" s="101" t="s">
        <v>293</v>
      </c>
      <c r="H9" s="102"/>
      <c r="I9" s="101" t="s">
        <v>294</v>
      </c>
      <c r="J9" s="106"/>
      <c r="K9" s="103" t="s">
        <v>295</v>
      </c>
      <c r="L9" s="103"/>
      <c r="M9" s="103" t="s">
        <v>296</v>
      </c>
      <c r="N9" s="101"/>
      <c r="O9" s="93" t="s">
        <v>660</v>
      </c>
      <c r="P9" s="93" t="s">
        <v>659</v>
      </c>
    </row>
    <row r="10" spans="1:16" ht="15">
      <c r="A10" s="20" t="s">
        <v>26</v>
      </c>
      <c r="B10" s="20" t="s">
        <v>23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  <c r="M10" s="2" t="s">
        <v>3</v>
      </c>
      <c r="N10" s="26" t="s">
        <v>2</v>
      </c>
      <c r="O10" s="2" t="s">
        <v>3</v>
      </c>
      <c r="P10" s="2" t="s">
        <v>3</v>
      </c>
    </row>
    <row r="11" spans="1:16" ht="18.75">
      <c r="A11" s="107" t="s">
        <v>16</v>
      </c>
      <c r="B11" s="107"/>
      <c r="C11" s="28">
        <v>36</v>
      </c>
      <c r="D11" s="28">
        <v>36</v>
      </c>
      <c r="E11" s="28">
        <v>36</v>
      </c>
      <c r="F11" s="28">
        <v>36</v>
      </c>
      <c r="G11" s="28">
        <v>36</v>
      </c>
      <c r="H11" s="28">
        <v>36</v>
      </c>
      <c r="I11" s="28">
        <v>36</v>
      </c>
      <c r="J11" s="31">
        <v>36</v>
      </c>
      <c r="K11" s="28">
        <v>36</v>
      </c>
      <c r="L11" s="28">
        <v>36</v>
      </c>
      <c r="M11" s="28">
        <v>36</v>
      </c>
      <c r="N11" s="31">
        <v>36</v>
      </c>
      <c r="O11" s="28">
        <v>36</v>
      </c>
      <c r="P11" s="28">
        <v>36</v>
      </c>
    </row>
    <row r="12" spans="1:16" ht="18.75">
      <c r="A12" s="107" t="s">
        <v>17</v>
      </c>
      <c r="B12" s="107"/>
      <c r="C12" s="28">
        <v>35</v>
      </c>
      <c r="D12" s="28">
        <v>35</v>
      </c>
      <c r="E12" s="28">
        <v>34</v>
      </c>
      <c r="F12" s="28">
        <v>34</v>
      </c>
      <c r="G12" s="28">
        <v>34</v>
      </c>
      <c r="H12" s="28">
        <v>35</v>
      </c>
      <c r="I12" s="28">
        <v>35</v>
      </c>
      <c r="J12" s="31">
        <v>35</v>
      </c>
      <c r="K12" s="28">
        <v>35</v>
      </c>
      <c r="L12" s="28">
        <v>35</v>
      </c>
      <c r="M12" s="28">
        <v>34</v>
      </c>
      <c r="N12" s="31">
        <v>34</v>
      </c>
      <c r="O12" s="28">
        <v>35</v>
      </c>
      <c r="P12" s="28">
        <v>35</v>
      </c>
    </row>
    <row r="13" spans="1:16" ht="18.75">
      <c r="A13" s="107" t="s">
        <v>18</v>
      </c>
      <c r="B13" s="107"/>
      <c r="C13" s="28">
        <v>1</v>
      </c>
      <c r="D13" s="28">
        <v>1</v>
      </c>
      <c r="E13" s="28">
        <v>2</v>
      </c>
      <c r="F13" s="28">
        <v>2</v>
      </c>
      <c r="G13" s="28">
        <v>2</v>
      </c>
      <c r="H13" s="28">
        <v>1</v>
      </c>
      <c r="I13" s="28">
        <v>1</v>
      </c>
      <c r="J13" s="31">
        <v>1</v>
      </c>
      <c r="K13" s="28">
        <v>1</v>
      </c>
      <c r="L13" s="28">
        <v>1</v>
      </c>
      <c r="M13" s="28">
        <v>2</v>
      </c>
      <c r="N13" s="31">
        <v>2</v>
      </c>
      <c r="O13" s="28">
        <v>1</v>
      </c>
      <c r="P13" s="28">
        <v>1</v>
      </c>
    </row>
    <row r="14" spans="1:16" ht="18.75">
      <c r="A14" s="107" t="s">
        <v>19</v>
      </c>
      <c r="B14" s="107"/>
      <c r="C14" s="28">
        <v>29</v>
      </c>
      <c r="D14" s="28">
        <v>9</v>
      </c>
      <c r="E14" s="28">
        <v>28</v>
      </c>
      <c r="F14" s="28">
        <v>13</v>
      </c>
      <c r="G14" s="28">
        <v>34</v>
      </c>
      <c r="H14" s="28">
        <v>28</v>
      </c>
      <c r="I14" s="28">
        <v>35</v>
      </c>
      <c r="J14" s="31">
        <v>2</v>
      </c>
      <c r="K14" s="28">
        <v>34</v>
      </c>
      <c r="L14" s="28">
        <v>19</v>
      </c>
      <c r="M14" s="28">
        <v>30</v>
      </c>
      <c r="N14" s="31">
        <v>13</v>
      </c>
      <c r="O14" s="28">
        <v>35</v>
      </c>
      <c r="P14" s="28">
        <v>35</v>
      </c>
    </row>
    <row r="15" spans="1:16" ht="18.75">
      <c r="A15" s="107" t="s">
        <v>20</v>
      </c>
      <c r="B15" s="107"/>
      <c r="C15" s="28">
        <v>6</v>
      </c>
      <c r="D15" s="28">
        <v>26</v>
      </c>
      <c r="E15" s="28">
        <v>6</v>
      </c>
      <c r="F15" s="28">
        <v>21</v>
      </c>
      <c r="G15" s="28">
        <v>0</v>
      </c>
      <c r="H15" s="28">
        <v>7</v>
      </c>
      <c r="I15" s="28">
        <v>0</v>
      </c>
      <c r="J15" s="31">
        <v>33</v>
      </c>
      <c r="K15" s="28">
        <v>1</v>
      </c>
      <c r="L15" s="28">
        <v>16</v>
      </c>
      <c r="M15" s="28">
        <v>4</v>
      </c>
      <c r="N15" s="31">
        <v>21</v>
      </c>
      <c r="O15" s="28">
        <v>0</v>
      </c>
      <c r="P15" s="28">
        <v>0</v>
      </c>
    </row>
    <row r="16" spans="1:16" ht="32.25" customHeight="1">
      <c r="A16" s="100" t="s">
        <v>240</v>
      </c>
      <c r="B16" s="100"/>
      <c r="C16" s="98" t="s">
        <v>629</v>
      </c>
      <c r="D16" s="98"/>
      <c r="E16" s="104" t="s">
        <v>630</v>
      </c>
      <c r="F16" s="105"/>
      <c r="G16" s="96" t="s">
        <v>631</v>
      </c>
      <c r="H16" s="105"/>
      <c r="I16" s="96" t="s">
        <v>632</v>
      </c>
      <c r="J16" s="97"/>
      <c r="K16" s="96" t="s">
        <v>633</v>
      </c>
      <c r="L16" s="105"/>
      <c r="M16" s="96" t="s">
        <v>634</v>
      </c>
      <c r="N16" s="97"/>
      <c r="O16" s="88" t="s">
        <v>671</v>
      </c>
      <c r="P16" s="89" t="s">
        <v>673</v>
      </c>
    </row>
    <row r="17" spans="1:14" ht="18" customHeight="1">
      <c r="A17" s="38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.75">
      <c r="A18" s="94" t="s">
        <v>21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</row>
    <row r="19" spans="1:16" ht="56.25" customHeight="1">
      <c r="A19" s="20" t="s">
        <v>25</v>
      </c>
      <c r="B19" s="20" t="s">
        <v>22</v>
      </c>
      <c r="C19" s="101" t="s">
        <v>297</v>
      </c>
      <c r="D19" s="102"/>
      <c r="E19" s="101" t="s">
        <v>298</v>
      </c>
      <c r="F19" s="102"/>
      <c r="G19" s="101" t="s">
        <v>299</v>
      </c>
      <c r="H19" s="102"/>
      <c r="I19" s="101" t="s">
        <v>300</v>
      </c>
      <c r="J19" s="106"/>
      <c r="K19" s="103" t="s">
        <v>301</v>
      </c>
      <c r="L19" s="103"/>
      <c r="M19" s="103" t="s">
        <v>302</v>
      </c>
      <c r="N19" s="103"/>
      <c r="O19" s="93" t="s">
        <v>661</v>
      </c>
      <c r="P19" s="93" t="s">
        <v>662</v>
      </c>
    </row>
    <row r="20" spans="1:16" ht="15">
      <c r="A20" s="20" t="s">
        <v>26</v>
      </c>
      <c r="B20" s="20" t="s">
        <v>23</v>
      </c>
      <c r="C20" s="2" t="s">
        <v>3</v>
      </c>
      <c r="D20" s="2" t="s">
        <v>2</v>
      </c>
      <c r="E20" s="2" t="s">
        <v>3</v>
      </c>
      <c r="F20" s="2" t="s">
        <v>2</v>
      </c>
      <c r="G20" s="2" t="s">
        <v>3</v>
      </c>
      <c r="H20" s="26" t="s">
        <v>2</v>
      </c>
      <c r="I20" s="2" t="s">
        <v>3</v>
      </c>
      <c r="J20" s="26" t="s">
        <v>2</v>
      </c>
      <c r="K20" s="2" t="s">
        <v>3</v>
      </c>
      <c r="L20" s="2" t="s">
        <v>2</v>
      </c>
      <c r="M20" s="2" t="s">
        <v>3</v>
      </c>
      <c r="N20" s="2" t="s">
        <v>2</v>
      </c>
      <c r="O20" s="2" t="s">
        <v>3</v>
      </c>
      <c r="P20" s="2" t="s">
        <v>3</v>
      </c>
    </row>
    <row r="21" spans="1:16" ht="18.75">
      <c r="A21" s="107" t="s">
        <v>16</v>
      </c>
      <c r="B21" s="107"/>
      <c r="C21" s="15">
        <v>56</v>
      </c>
      <c r="D21" s="15">
        <v>56</v>
      </c>
      <c r="E21" s="15">
        <v>56</v>
      </c>
      <c r="F21" s="15">
        <v>56</v>
      </c>
      <c r="G21" s="15">
        <v>56</v>
      </c>
      <c r="H21" s="27">
        <v>56</v>
      </c>
      <c r="I21" s="28">
        <v>56</v>
      </c>
      <c r="J21" s="31">
        <v>56</v>
      </c>
      <c r="K21" s="28">
        <v>56</v>
      </c>
      <c r="L21" s="28">
        <v>56</v>
      </c>
      <c r="M21" s="28">
        <v>56</v>
      </c>
      <c r="N21" s="28">
        <v>56</v>
      </c>
      <c r="O21" s="28">
        <v>56</v>
      </c>
      <c r="P21" s="28">
        <v>56</v>
      </c>
    </row>
    <row r="22" spans="1:16" ht="18.75">
      <c r="A22" s="107" t="s">
        <v>17</v>
      </c>
      <c r="B22" s="107"/>
      <c r="C22" s="15">
        <v>53</v>
      </c>
      <c r="D22" s="15">
        <v>52</v>
      </c>
      <c r="E22" s="15">
        <v>54</v>
      </c>
      <c r="F22" s="15">
        <v>53</v>
      </c>
      <c r="G22" s="15">
        <v>54</v>
      </c>
      <c r="H22" s="27">
        <v>52</v>
      </c>
      <c r="I22" s="28">
        <v>54</v>
      </c>
      <c r="J22" s="31">
        <v>53</v>
      </c>
      <c r="K22" s="28">
        <v>54</v>
      </c>
      <c r="L22" s="28">
        <v>54</v>
      </c>
      <c r="M22" s="28">
        <v>53</v>
      </c>
      <c r="N22" s="28">
        <v>51</v>
      </c>
      <c r="O22" s="28">
        <v>54</v>
      </c>
      <c r="P22" s="28">
        <v>54</v>
      </c>
    </row>
    <row r="23" spans="1:16" ht="18.75">
      <c r="A23" s="107" t="s">
        <v>18</v>
      </c>
      <c r="B23" s="107"/>
      <c r="C23" s="15">
        <v>3</v>
      </c>
      <c r="D23" s="15">
        <v>4</v>
      </c>
      <c r="E23" s="15">
        <v>2</v>
      </c>
      <c r="F23" s="15">
        <v>3</v>
      </c>
      <c r="G23" s="15">
        <v>2</v>
      </c>
      <c r="H23" s="27">
        <v>4</v>
      </c>
      <c r="I23" s="28">
        <v>2</v>
      </c>
      <c r="J23" s="31">
        <v>3</v>
      </c>
      <c r="K23" s="28">
        <v>2</v>
      </c>
      <c r="L23" s="28">
        <v>2</v>
      </c>
      <c r="M23" s="28">
        <v>3</v>
      </c>
      <c r="N23" s="28">
        <v>5</v>
      </c>
      <c r="O23" s="28">
        <v>2</v>
      </c>
      <c r="P23" s="28">
        <v>2</v>
      </c>
    </row>
    <row r="24" spans="1:16" ht="18.75">
      <c r="A24" s="107" t="s">
        <v>19</v>
      </c>
      <c r="B24" s="107"/>
      <c r="C24" s="15">
        <v>44</v>
      </c>
      <c r="D24" s="15">
        <v>7</v>
      </c>
      <c r="E24" s="15">
        <v>42</v>
      </c>
      <c r="F24" s="15">
        <v>24</v>
      </c>
      <c r="G24" s="15">
        <v>45</v>
      </c>
      <c r="H24" s="27">
        <v>14</v>
      </c>
      <c r="I24" s="28">
        <v>42</v>
      </c>
      <c r="J24" s="31">
        <v>12</v>
      </c>
      <c r="K24" s="28">
        <v>54</v>
      </c>
      <c r="L24" s="28">
        <v>17</v>
      </c>
      <c r="M24" s="28">
        <v>52</v>
      </c>
      <c r="N24" s="28">
        <v>4</v>
      </c>
      <c r="O24" s="28">
        <v>54</v>
      </c>
      <c r="P24" s="28">
        <v>54</v>
      </c>
    </row>
    <row r="25" spans="1:16" ht="18.75">
      <c r="A25" s="107" t="s">
        <v>20</v>
      </c>
      <c r="B25" s="107"/>
      <c r="C25" s="15">
        <v>9</v>
      </c>
      <c r="D25" s="15">
        <v>45</v>
      </c>
      <c r="E25" s="15">
        <v>12</v>
      </c>
      <c r="F25" s="15">
        <v>29</v>
      </c>
      <c r="G25" s="15">
        <v>9</v>
      </c>
      <c r="H25" s="27">
        <v>38</v>
      </c>
      <c r="I25" s="28">
        <v>12</v>
      </c>
      <c r="J25" s="31">
        <v>41</v>
      </c>
      <c r="K25" s="28">
        <v>0</v>
      </c>
      <c r="L25" s="28">
        <v>37</v>
      </c>
      <c r="M25" s="28">
        <v>1</v>
      </c>
      <c r="N25" s="28">
        <v>47</v>
      </c>
      <c r="O25" s="28">
        <v>0</v>
      </c>
      <c r="P25" s="28">
        <v>0</v>
      </c>
    </row>
    <row r="26" spans="1:16" ht="33.75" customHeight="1">
      <c r="A26" s="112" t="s">
        <v>240</v>
      </c>
      <c r="B26" s="113"/>
      <c r="C26" s="96" t="s">
        <v>635</v>
      </c>
      <c r="D26" s="105"/>
      <c r="E26" s="104" t="s">
        <v>636</v>
      </c>
      <c r="F26" s="105"/>
      <c r="G26" s="104" t="s">
        <v>637</v>
      </c>
      <c r="H26" s="105"/>
      <c r="I26" s="104" t="s">
        <v>638</v>
      </c>
      <c r="J26" s="97"/>
      <c r="K26" s="98" t="s">
        <v>639</v>
      </c>
      <c r="L26" s="98"/>
      <c r="M26" s="98" t="s">
        <v>640</v>
      </c>
      <c r="N26" s="98"/>
      <c r="O26" s="92"/>
      <c r="P26" s="92"/>
    </row>
    <row r="27" spans="1:14" ht="24" customHeight="1">
      <c r="A27" s="38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.75">
      <c r="A28" s="94" t="s">
        <v>303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5" ht="60" customHeight="1">
      <c r="A29" s="20" t="s">
        <v>25</v>
      </c>
      <c r="B29" s="20" t="s">
        <v>22</v>
      </c>
      <c r="C29" s="101" t="s">
        <v>302</v>
      </c>
      <c r="D29" s="102"/>
      <c r="E29" s="101" t="s">
        <v>305</v>
      </c>
      <c r="F29" s="102"/>
      <c r="G29" s="101" t="s">
        <v>306</v>
      </c>
      <c r="H29" s="102"/>
      <c r="I29" s="101" t="s">
        <v>307</v>
      </c>
      <c r="J29" s="106"/>
      <c r="K29" s="103" t="s">
        <v>308</v>
      </c>
      <c r="L29" s="103"/>
      <c r="M29" s="93" t="s">
        <v>663</v>
      </c>
      <c r="N29" s="93" t="s">
        <v>664</v>
      </c>
      <c r="O29" s="93" t="s">
        <v>665</v>
      </c>
    </row>
    <row r="30" spans="1:15" ht="15">
      <c r="A30" s="20" t="s">
        <v>26</v>
      </c>
      <c r="B30" s="20" t="s">
        <v>23</v>
      </c>
      <c r="C30" s="2" t="s">
        <v>3</v>
      </c>
      <c r="D30" s="2" t="s">
        <v>2</v>
      </c>
      <c r="E30" s="2" t="s">
        <v>3</v>
      </c>
      <c r="F30" s="2" t="s">
        <v>2</v>
      </c>
      <c r="G30" s="2" t="s">
        <v>3</v>
      </c>
      <c r="H30" s="2" t="s">
        <v>2</v>
      </c>
      <c r="I30" s="2" t="s">
        <v>3</v>
      </c>
      <c r="J30" s="26" t="s">
        <v>2</v>
      </c>
      <c r="K30" s="2" t="s">
        <v>3</v>
      </c>
      <c r="L30" s="2" t="s">
        <v>2</v>
      </c>
      <c r="M30" s="2" t="s">
        <v>3</v>
      </c>
      <c r="N30" s="2" t="s">
        <v>3</v>
      </c>
      <c r="O30" s="2" t="s">
        <v>3</v>
      </c>
    </row>
    <row r="31" spans="1:15" ht="15.75">
      <c r="A31" s="107" t="s">
        <v>16</v>
      </c>
      <c r="B31" s="107"/>
      <c r="C31" s="22">
        <v>67</v>
      </c>
      <c r="D31" s="22">
        <v>67</v>
      </c>
      <c r="E31" s="22">
        <v>67</v>
      </c>
      <c r="F31" s="22">
        <v>67</v>
      </c>
      <c r="G31" s="22">
        <v>67</v>
      </c>
      <c r="H31" s="22">
        <v>67</v>
      </c>
      <c r="I31" s="22">
        <v>67</v>
      </c>
      <c r="J31" s="34">
        <v>67</v>
      </c>
      <c r="K31" s="55">
        <v>67</v>
      </c>
      <c r="L31" s="55">
        <v>67</v>
      </c>
      <c r="M31" s="86">
        <v>67</v>
      </c>
      <c r="N31" s="86">
        <v>67</v>
      </c>
      <c r="O31" s="86">
        <v>67</v>
      </c>
    </row>
    <row r="32" spans="1:15" ht="15.75">
      <c r="A32" s="107" t="s">
        <v>17</v>
      </c>
      <c r="B32" s="107"/>
      <c r="C32" s="22">
        <v>67</v>
      </c>
      <c r="D32" s="22">
        <v>65</v>
      </c>
      <c r="E32" s="22">
        <v>67</v>
      </c>
      <c r="F32" s="22">
        <v>67</v>
      </c>
      <c r="G32" s="22">
        <v>67</v>
      </c>
      <c r="H32" s="22">
        <v>65</v>
      </c>
      <c r="I32" s="22">
        <v>67</v>
      </c>
      <c r="J32" s="34">
        <v>65</v>
      </c>
      <c r="K32" s="55">
        <v>67</v>
      </c>
      <c r="L32" s="55">
        <v>67</v>
      </c>
      <c r="M32" s="86">
        <v>67</v>
      </c>
      <c r="N32" s="86">
        <v>67</v>
      </c>
      <c r="O32" s="86">
        <v>67</v>
      </c>
    </row>
    <row r="33" spans="1:15" ht="15.75">
      <c r="A33" s="107" t="s">
        <v>18</v>
      </c>
      <c r="B33" s="107"/>
      <c r="C33" s="22">
        <v>0</v>
      </c>
      <c r="D33" s="22">
        <v>2</v>
      </c>
      <c r="E33" s="22">
        <v>0</v>
      </c>
      <c r="F33" s="22">
        <v>0</v>
      </c>
      <c r="G33" s="22">
        <v>0</v>
      </c>
      <c r="H33" s="22">
        <v>2</v>
      </c>
      <c r="I33" s="22">
        <v>0</v>
      </c>
      <c r="J33" s="34">
        <v>2</v>
      </c>
      <c r="K33" s="55">
        <v>0</v>
      </c>
      <c r="L33" s="55">
        <v>0</v>
      </c>
      <c r="M33" s="86">
        <v>0</v>
      </c>
      <c r="N33" s="86">
        <v>0</v>
      </c>
      <c r="O33" s="86">
        <v>0</v>
      </c>
    </row>
    <row r="34" spans="1:15" ht="15.75">
      <c r="A34" s="107" t="s">
        <v>19</v>
      </c>
      <c r="B34" s="107"/>
      <c r="C34" s="22">
        <v>64</v>
      </c>
      <c r="D34" s="22">
        <v>7</v>
      </c>
      <c r="E34" s="22">
        <v>52</v>
      </c>
      <c r="F34" s="22">
        <v>13</v>
      </c>
      <c r="G34" s="22">
        <v>52</v>
      </c>
      <c r="H34" s="22">
        <v>19</v>
      </c>
      <c r="I34" s="22">
        <v>24</v>
      </c>
      <c r="J34" s="34">
        <v>12</v>
      </c>
      <c r="K34" s="55">
        <v>42</v>
      </c>
      <c r="L34" s="55">
        <v>13</v>
      </c>
      <c r="M34" s="86">
        <v>67</v>
      </c>
      <c r="N34" s="86">
        <v>67</v>
      </c>
      <c r="O34" s="86">
        <v>67</v>
      </c>
    </row>
    <row r="35" spans="1:15" ht="15.75">
      <c r="A35" s="107" t="s">
        <v>20</v>
      </c>
      <c r="B35" s="107"/>
      <c r="C35" s="22">
        <v>3</v>
      </c>
      <c r="D35" s="22">
        <v>58</v>
      </c>
      <c r="E35" s="22">
        <v>15</v>
      </c>
      <c r="F35" s="22">
        <v>54</v>
      </c>
      <c r="G35" s="22">
        <v>15</v>
      </c>
      <c r="H35" s="22">
        <v>46</v>
      </c>
      <c r="I35" s="22">
        <v>43</v>
      </c>
      <c r="J35" s="34">
        <v>53</v>
      </c>
      <c r="K35" s="55">
        <v>25</v>
      </c>
      <c r="L35" s="55">
        <v>54</v>
      </c>
      <c r="M35" s="86">
        <v>0</v>
      </c>
      <c r="N35" s="86">
        <v>0</v>
      </c>
      <c r="O35" s="86">
        <v>0</v>
      </c>
    </row>
    <row r="36" spans="1:15" ht="35.25" customHeight="1">
      <c r="A36" s="100" t="s">
        <v>240</v>
      </c>
      <c r="B36" s="100"/>
      <c r="C36" s="110" t="s">
        <v>641</v>
      </c>
      <c r="D36" s="111"/>
      <c r="E36" s="108" t="s">
        <v>642</v>
      </c>
      <c r="F36" s="111"/>
      <c r="G36" s="108" t="s">
        <v>643</v>
      </c>
      <c r="H36" s="111"/>
      <c r="I36" s="108" t="s">
        <v>644</v>
      </c>
      <c r="J36" s="109"/>
      <c r="K36" s="114" t="s">
        <v>645</v>
      </c>
      <c r="L36" s="114"/>
      <c r="M36" s="79"/>
      <c r="N36" s="79"/>
      <c r="O36" s="92"/>
    </row>
    <row r="37" spans="1:14" ht="24" customHeight="1">
      <c r="A37" s="38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5"/>
      <c r="N37" s="35"/>
    </row>
    <row r="38" spans="1:14" ht="24" customHeight="1">
      <c r="A38" s="38"/>
      <c r="B38" s="3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35"/>
      <c r="N38" s="35"/>
    </row>
    <row r="39" spans="1:14" ht="24" customHeight="1">
      <c r="A39" s="38"/>
      <c r="B39" s="38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35"/>
      <c r="N39" s="35"/>
    </row>
    <row r="40" spans="1:14" ht="15.75">
      <c r="A40" s="94" t="s">
        <v>304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5" ht="57" customHeight="1">
      <c r="A41" s="20" t="s">
        <v>25</v>
      </c>
      <c r="B41" s="20" t="s">
        <v>22</v>
      </c>
      <c r="C41" s="101" t="s">
        <v>302</v>
      </c>
      <c r="D41" s="102"/>
      <c r="E41" s="101" t="s">
        <v>305</v>
      </c>
      <c r="F41" s="102"/>
      <c r="G41" s="101" t="s">
        <v>306</v>
      </c>
      <c r="H41" s="102"/>
      <c r="I41" s="101" t="s">
        <v>307</v>
      </c>
      <c r="J41" s="106"/>
      <c r="K41" s="103" t="s">
        <v>308</v>
      </c>
      <c r="L41" s="103"/>
      <c r="M41" s="93" t="s">
        <v>663</v>
      </c>
      <c r="N41" s="93" t="s">
        <v>664</v>
      </c>
      <c r="O41" s="93" t="s">
        <v>665</v>
      </c>
    </row>
    <row r="42" spans="1:15" ht="18.75" customHeight="1">
      <c r="A42" s="20" t="s">
        <v>26</v>
      </c>
      <c r="B42" s="20" t="s">
        <v>23</v>
      </c>
      <c r="C42" s="2" t="s">
        <v>3</v>
      </c>
      <c r="D42" s="2" t="s">
        <v>2</v>
      </c>
      <c r="E42" s="2" t="s">
        <v>3</v>
      </c>
      <c r="F42" s="2" t="s">
        <v>2</v>
      </c>
      <c r="G42" s="2" t="s">
        <v>3</v>
      </c>
      <c r="H42" s="2" t="s">
        <v>2</v>
      </c>
      <c r="I42" s="2" t="s">
        <v>3</v>
      </c>
      <c r="J42" s="26" t="s">
        <v>2</v>
      </c>
      <c r="K42" s="2" t="s">
        <v>3</v>
      </c>
      <c r="L42" s="2" t="s">
        <v>2</v>
      </c>
      <c r="M42" s="2" t="s">
        <v>3</v>
      </c>
      <c r="N42" s="2" t="s">
        <v>3</v>
      </c>
      <c r="O42" s="2" t="s">
        <v>3</v>
      </c>
    </row>
    <row r="43" spans="1:15" ht="18.75" customHeight="1">
      <c r="A43" s="107" t="s">
        <v>16</v>
      </c>
      <c r="B43" s="107"/>
      <c r="C43" s="57">
        <v>67</v>
      </c>
      <c r="D43" s="57">
        <v>67</v>
      </c>
      <c r="E43" s="57">
        <v>67</v>
      </c>
      <c r="F43" s="57">
        <v>67</v>
      </c>
      <c r="G43" s="57">
        <v>67</v>
      </c>
      <c r="H43" s="57">
        <v>67</v>
      </c>
      <c r="I43" s="57">
        <v>67</v>
      </c>
      <c r="J43" s="58">
        <v>67</v>
      </c>
      <c r="K43" s="57">
        <v>67</v>
      </c>
      <c r="L43" s="57">
        <v>67</v>
      </c>
      <c r="M43" s="86">
        <v>67</v>
      </c>
      <c r="N43" s="86">
        <v>67</v>
      </c>
      <c r="O43" s="86">
        <v>67</v>
      </c>
    </row>
    <row r="44" spans="1:15" ht="18.75" customHeight="1">
      <c r="A44" s="107" t="s">
        <v>17</v>
      </c>
      <c r="B44" s="107"/>
      <c r="C44" s="57">
        <v>66</v>
      </c>
      <c r="D44" s="57">
        <v>65</v>
      </c>
      <c r="E44" s="57">
        <v>67</v>
      </c>
      <c r="F44" s="57">
        <v>67</v>
      </c>
      <c r="G44" s="57">
        <v>67</v>
      </c>
      <c r="H44" s="57">
        <v>67</v>
      </c>
      <c r="I44" s="57">
        <v>67</v>
      </c>
      <c r="J44" s="58">
        <v>66</v>
      </c>
      <c r="K44" s="57">
        <v>67</v>
      </c>
      <c r="L44" s="57">
        <v>67</v>
      </c>
      <c r="M44" s="86">
        <v>67</v>
      </c>
      <c r="N44" s="86">
        <v>67</v>
      </c>
      <c r="O44" s="86">
        <v>67</v>
      </c>
    </row>
    <row r="45" spans="1:15" ht="18.75" customHeight="1">
      <c r="A45" s="107" t="s">
        <v>18</v>
      </c>
      <c r="B45" s="107"/>
      <c r="C45" s="57">
        <v>1</v>
      </c>
      <c r="D45" s="57">
        <v>2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8">
        <v>1</v>
      </c>
      <c r="K45" s="57">
        <v>0</v>
      </c>
      <c r="L45" s="57">
        <v>0</v>
      </c>
      <c r="M45" s="86">
        <v>0</v>
      </c>
      <c r="N45" s="86">
        <v>0</v>
      </c>
      <c r="O45" s="86">
        <v>0</v>
      </c>
    </row>
    <row r="46" spans="1:15" ht="18.75" customHeight="1">
      <c r="A46" s="107" t="s">
        <v>19</v>
      </c>
      <c r="B46" s="107"/>
      <c r="C46" s="57">
        <v>60</v>
      </c>
      <c r="D46" s="57">
        <v>11</v>
      </c>
      <c r="E46" s="57">
        <v>54</v>
      </c>
      <c r="F46" s="57">
        <v>38</v>
      </c>
      <c r="G46" s="57">
        <v>36</v>
      </c>
      <c r="H46" s="57">
        <v>57</v>
      </c>
      <c r="I46" s="57">
        <v>33</v>
      </c>
      <c r="J46" s="58">
        <v>47</v>
      </c>
      <c r="K46" s="57">
        <v>47</v>
      </c>
      <c r="L46" s="57">
        <v>49</v>
      </c>
      <c r="M46" s="86">
        <v>67</v>
      </c>
      <c r="N46" s="86">
        <v>67</v>
      </c>
      <c r="O46" s="86">
        <v>67</v>
      </c>
    </row>
    <row r="47" spans="1:15" ht="18.75" customHeight="1">
      <c r="A47" s="107" t="s">
        <v>20</v>
      </c>
      <c r="B47" s="107"/>
      <c r="C47" s="57">
        <v>6</v>
      </c>
      <c r="D47" s="57">
        <v>54</v>
      </c>
      <c r="E47" s="57">
        <v>13</v>
      </c>
      <c r="F47" s="57">
        <v>29</v>
      </c>
      <c r="G47" s="57">
        <v>31</v>
      </c>
      <c r="H47" s="57">
        <v>10</v>
      </c>
      <c r="I47" s="57">
        <v>34</v>
      </c>
      <c r="J47" s="58">
        <v>19</v>
      </c>
      <c r="K47" s="57">
        <v>20</v>
      </c>
      <c r="L47" s="57">
        <v>18</v>
      </c>
      <c r="M47" s="86">
        <v>0</v>
      </c>
      <c r="N47" s="86">
        <v>0</v>
      </c>
      <c r="O47" s="86">
        <v>0</v>
      </c>
    </row>
    <row r="48" spans="1:15" ht="42" customHeight="1">
      <c r="A48" s="100" t="s">
        <v>240</v>
      </c>
      <c r="B48" s="100"/>
      <c r="C48" s="110" t="s">
        <v>646</v>
      </c>
      <c r="D48" s="111"/>
      <c r="E48" s="108" t="s">
        <v>642</v>
      </c>
      <c r="F48" s="111"/>
      <c r="G48" s="108" t="s">
        <v>643</v>
      </c>
      <c r="H48" s="111"/>
      <c r="I48" s="108" t="s">
        <v>644</v>
      </c>
      <c r="J48" s="109"/>
      <c r="K48" s="114" t="s">
        <v>645</v>
      </c>
      <c r="L48" s="114"/>
      <c r="M48" s="79"/>
      <c r="N48" s="79"/>
      <c r="O48" s="92"/>
    </row>
    <row r="49" spans="1:14" ht="12" customHeight="1">
      <c r="A49" s="38"/>
      <c r="B49" s="38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35"/>
      <c r="N49" s="35"/>
    </row>
    <row r="50" spans="1:14" ht="15.75">
      <c r="A50" s="117" t="s">
        <v>24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  <c r="N50" s="118"/>
    </row>
    <row r="51" spans="1:16" ht="63.75" customHeight="1">
      <c r="A51" s="20" t="s">
        <v>25</v>
      </c>
      <c r="B51" s="20" t="s">
        <v>22</v>
      </c>
      <c r="C51" s="101" t="s">
        <v>302</v>
      </c>
      <c r="D51" s="102"/>
      <c r="E51" s="101" t="s">
        <v>309</v>
      </c>
      <c r="F51" s="102"/>
      <c r="G51" s="103" t="s">
        <v>310</v>
      </c>
      <c r="H51" s="103"/>
      <c r="I51" s="101" t="s">
        <v>311</v>
      </c>
      <c r="J51" s="102"/>
      <c r="K51" s="101" t="s">
        <v>312</v>
      </c>
      <c r="L51" s="102"/>
      <c r="M51" s="101" t="s">
        <v>313</v>
      </c>
      <c r="N51" s="102"/>
      <c r="O51" s="93" t="s">
        <v>666</v>
      </c>
      <c r="P51" s="93" t="s">
        <v>667</v>
      </c>
    </row>
    <row r="52" spans="1:16" ht="15">
      <c r="A52" s="20" t="s">
        <v>26</v>
      </c>
      <c r="B52" s="20" t="s">
        <v>23</v>
      </c>
      <c r="C52" s="2" t="s">
        <v>3</v>
      </c>
      <c r="D52" s="2" t="s">
        <v>2</v>
      </c>
      <c r="E52" s="2" t="s">
        <v>3</v>
      </c>
      <c r="F52" s="2" t="s">
        <v>2</v>
      </c>
      <c r="G52" s="2" t="s">
        <v>3</v>
      </c>
      <c r="H52" s="2" t="s">
        <v>2</v>
      </c>
      <c r="I52" s="2" t="s">
        <v>3</v>
      </c>
      <c r="J52" s="2" t="s">
        <v>2</v>
      </c>
      <c r="K52" s="2" t="s">
        <v>3</v>
      </c>
      <c r="L52" s="2" t="s">
        <v>2</v>
      </c>
      <c r="M52" s="2" t="s">
        <v>3</v>
      </c>
      <c r="N52" s="2" t="s">
        <v>2</v>
      </c>
      <c r="O52" s="2" t="s">
        <v>3</v>
      </c>
      <c r="P52" s="2" t="s">
        <v>3</v>
      </c>
    </row>
    <row r="53" spans="1:16" ht="15.75">
      <c r="A53" s="99" t="s">
        <v>16</v>
      </c>
      <c r="B53" s="99"/>
      <c r="C53" s="22">
        <v>62</v>
      </c>
      <c r="D53" s="22">
        <v>62</v>
      </c>
      <c r="E53" s="22">
        <v>62</v>
      </c>
      <c r="F53" s="22">
        <v>62</v>
      </c>
      <c r="G53" s="22">
        <v>62</v>
      </c>
      <c r="H53" s="22">
        <v>62</v>
      </c>
      <c r="I53" s="22">
        <v>62</v>
      </c>
      <c r="J53" s="22">
        <v>62</v>
      </c>
      <c r="K53" s="44">
        <v>62</v>
      </c>
      <c r="L53" s="44">
        <v>62</v>
      </c>
      <c r="M53" s="55">
        <v>62</v>
      </c>
      <c r="N53" s="55">
        <v>62</v>
      </c>
      <c r="O53" s="86">
        <v>62</v>
      </c>
      <c r="P53" s="86">
        <v>62</v>
      </c>
    </row>
    <row r="54" spans="1:16" ht="15.75">
      <c r="A54" s="99" t="s">
        <v>17</v>
      </c>
      <c r="B54" s="99"/>
      <c r="C54" s="22">
        <v>62</v>
      </c>
      <c r="D54" s="22">
        <v>62</v>
      </c>
      <c r="E54" s="22">
        <v>62</v>
      </c>
      <c r="F54" s="22">
        <v>62</v>
      </c>
      <c r="G54" s="22">
        <v>62</v>
      </c>
      <c r="H54" s="22">
        <v>62</v>
      </c>
      <c r="I54" s="22">
        <v>62</v>
      </c>
      <c r="J54" s="22">
        <v>62</v>
      </c>
      <c r="K54" s="44">
        <v>62</v>
      </c>
      <c r="L54" s="44">
        <v>62</v>
      </c>
      <c r="M54" s="55">
        <v>62</v>
      </c>
      <c r="N54" s="55">
        <v>61</v>
      </c>
      <c r="O54" s="86">
        <v>62</v>
      </c>
      <c r="P54" s="86">
        <v>62</v>
      </c>
    </row>
    <row r="55" spans="1:16" ht="15.75">
      <c r="A55" s="99" t="s">
        <v>18</v>
      </c>
      <c r="B55" s="99"/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44">
        <v>0</v>
      </c>
      <c r="L55" s="44">
        <v>0</v>
      </c>
      <c r="M55" s="55">
        <v>0</v>
      </c>
      <c r="N55" s="55">
        <v>1</v>
      </c>
      <c r="O55" s="86">
        <v>0</v>
      </c>
      <c r="P55" s="86">
        <v>0</v>
      </c>
    </row>
    <row r="56" spans="1:16" ht="15.75">
      <c r="A56" s="99" t="s">
        <v>19</v>
      </c>
      <c r="B56" s="99"/>
      <c r="C56" s="22">
        <v>62</v>
      </c>
      <c r="D56" s="22">
        <v>8</v>
      </c>
      <c r="E56" s="22">
        <v>50</v>
      </c>
      <c r="F56" s="22">
        <v>9</v>
      </c>
      <c r="G56" s="22">
        <v>62</v>
      </c>
      <c r="H56" s="22">
        <v>33</v>
      </c>
      <c r="I56" s="22">
        <v>61</v>
      </c>
      <c r="J56" s="22">
        <v>24</v>
      </c>
      <c r="K56" s="44">
        <v>34</v>
      </c>
      <c r="L56" s="44">
        <v>24</v>
      </c>
      <c r="M56" s="55">
        <v>62</v>
      </c>
      <c r="N56" s="55">
        <v>49</v>
      </c>
      <c r="O56" s="86">
        <v>62</v>
      </c>
      <c r="P56" s="86">
        <v>62</v>
      </c>
    </row>
    <row r="57" spans="1:16" ht="15.75">
      <c r="A57" s="99" t="s">
        <v>20</v>
      </c>
      <c r="B57" s="99"/>
      <c r="C57" s="22">
        <v>0</v>
      </c>
      <c r="D57" s="22">
        <v>15</v>
      </c>
      <c r="E57" s="22">
        <v>12</v>
      </c>
      <c r="F57" s="22">
        <v>53</v>
      </c>
      <c r="G57" s="22">
        <v>0</v>
      </c>
      <c r="H57" s="22">
        <v>29</v>
      </c>
      <c r="I57" s="22">
        <v>1</v>
      </c>
      <c r="J57" s="22">
        <v>38</v>
      </c>
      <c r="K57" s="44">
        <v>28</v>
      </c>
      <c r="L57" s="44">
        <v>38</v>
      </c>
      <c r="M57" s="55">
        <v>0</v>
      </c>
      <c r="N57" s="55">
        <v>12</v>
      </c>
      <c r="O57" s="86">
        <v>0</v>
      </c>
      <c r="P57" s="86">
        <v>0</v>
      </c>
    </row>
    <row r="58" spans="1:16" ht="54.75" customHeight="1">
      <c r="A58" s="100" t="s">
        <v>240</v>
      </c>
      <c r="B58" s="100"/>
      <c r="C58" s="96" t="s">
        <v>647</v>
      </c>
      <c r="D58" s="105"/>
      <c r="E58" s="104" t="s">
        <v>648</v>
      </c>
      <c r="F58" s="105"/>
      <c r="G58" s="96" t="s">
        <v>649</v>
      </c>
      <c r="H58" s="105"/>
      <c r="I58" s="96" t="s">
        <v>650</v>
      </c>
      <c r="J58" s="97"/>
      <c r="K58" s="98" t="s">
        <v>635</v>
      </c>
      <c r="L58" s="115"/>
      <c r="M58" s="98" t="s">
        <v>651</v>
      </c>
      <c r="N58" s="98"/>
      <c r="O58" s="92"/>
      <c r="P58" s="92"/>
    </row>
    <row r="59" spans="1:14" ht="33.75" customHeight="1">
      <c r="A59" s="38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75">
      <c r="A60" s="117" t="s">
        <v>246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8"/>
      <c r="N60" s="118"/>
    </row>
    <row r="61" spans="1:16" ht="51" customHeight="1">
      <c r="A61" s="20" t="s">
        <v>25</v>
      </c>
      <c r="B61" s="20" t="s">
        <v>22</v>
      </c>
      <c r="C61" s="101" t="s">
        <v>314</v>
      </c>
      <c r="D61" s="102"/>
      <c r="E61" s="101" t="s">
        <v>315</v>
      </c>
      <c r="F61" s="102"/>
      <c r="G61" s="103" t="s">
        <v>316</v>
      </c>
      <c r="H61" s="103"/>
      <c r="I61" s="101" t="s">
        <v>317</v>
      </c>
      <c r="J61" s="102"/>
      <c r="K61" s="101" t="s">
        <v>318</v>
      </c>
      <c r="L61" s="102"/>
      <c r="M61" s="101" t="s">
        <v>319</v>
      </c>
      <c r="N61" s="106"/>
      <c r="O61" s="84" t="s">
        <v>668</v>
      </c>
      <c r="P61" s="84" t="s">
        <v>669</v>
      </c>
    </row>
    <row r="62" spans="1:16" ht="15">
      <c r="A62" s="20" t="s">
        <v>26</v>
      </c>
      <c r="B62" s="20" t="s">
        <v>23</v>
      </c>
      <c r="C62" s="2" t="s">
        <v>3</v>
      </c>
      <c r="D62" s="2" t="s">
        <v>2</v>
      </c>
      <c r="E62" s="2" t="s">
        <v>3</v>
      </c>
      <c r="F62" s="2" t="s">
        <v>2</v>
      </c>
      <c r="G62" s="2" t="s">
        <v>3</v>
      </c>
      <c r="H62" s="2" t="s">
        <v>2</v>
      </c>
      <c r="I62" s="2" t="s">
        <v>3</v>
      </c>
      <c r="J62" s="2" t="s">
        <v>2</v>
      </c>
      <c r="K62" s="2" t="s">
        <v>3</v>
      </c>
      <c r="L62" s="2" t="s">
        <v>2</v>
      </c>
      <c r="M62" s="2" t="s">
        <v>3</v>
      </c>
      <c r="N62" s="26" t="s">
        <v>2</v>
      </c>
      <c r="O62" s="2" t="s">
        <v>3</v>
      </c>
      <c r="P62" s="2" t="s">
        <v>3</v>
      </c>
    </row>
    <row r="63" spans="1:16" ht="15.75">
      <c r="A63" s="99" t="s">
        <v>16</v>
      </c>
      <c r="B63" s="99"/>
      <c r="C63" s="23">
        <v>64</v>
      </c>
      <c r="D63" s="23">
        <v>64</v>
      </c>
      <c r="E63" s="23">
        <v>64</v>
      </c>
      <c r="F63" s="23">
        <v>64</v>
      </c>
      <c r="G63" s="23">
        <v>64</v>
      </c>
      <c r="H63" s="23">
        <v>64</v>
      </c>
      <c r="I63" s="23">
        <v>64</v>
      </c>
      <c r="J63" s="23">
        <v>64</v>
      </c>
      <c r="K63" s="44">
        <v>64</v>
      </c>
      <c r="L63" s="44">
        <v>64</v>
      </c>
      <c r="M63" s="55">
        <v>64</v>
      </c>
      <c r="N63" s="87">
        <v>64</v>
      </c>
      <c r="O63" s="86">
        <v>64</v>
      </c>
      <c r="P63" s="86">
        <v>64</v>
      </c>
    </row>
    <row r="64" spans="1:16" ht="15.75">
      <c r="A64" s="99" t="s">
        <v>17</v>
      </c>
      <c r="B64" s="99"/>
      <c r="C64" s="23">
        <v>63</v>
      </c>
      <c r="D64" s="23">
        <v>63</v>
      </c>
      <c r="E64" s="23">
        <v>63</v>
      </c>
      <c r="F64" s="23">
        <v>63</v>
      </c>
      <c r="G64" s="23">
        <v>64</v>
      </c>
      <c r="H64" s="23">
        <v>64</v>
      </c>
      <c r="I64" s="23">
        <v>61</v>
      </c>
      <c r="J64" s="23">
        <v>61</v>
      </c>
      <c r="K64" s="44">
        <v>64</v>
      </c>
      <c r="L64" s="44">
        <v>64</v>
      </c>
      <c r="M64" s="55">
        <v>64</v>
      </c>
      <c r="N64" s="87">
        <v>64</v>
      </c>
      <c r="O64" s="86">
        <v>64</v>
      </c>
      <c r="P64" s="86">
        <v>64</v>
      </c>
    </row>
    <row r="65" spans="1:16" ht="15.75">
      <c r="A65" s="99" t="s">
        <v>18</v>
      </c>
      <c r="B65" s="99"/>
      <c r="C65" s="23">
        <v>1</v>
      </c>
      <c r="D65" s="23">
        <v>1</v>
      </c>
      <c r="E65" s="23">
        <v>1</v>
      </c>
      <c r="F65" s="23">
        <v>1</v>
      </c>
      <c r="G65" s="23">
        <v>0</v>
      </c>
      <c r="H65" s="23">
        <v>0</v>
      </c>
      <c r="I65" s="23">
        <v>3</v>
      </c>
      <c r="J65" s="23">
        <v>3</v>
      </c>
      <c r="K65" s="44">
        <v>0</v>
      </c>
      <c r="L65" s="44">
        <v>0</v>
      </c>
      <c r="M65" s="55">
        <v>0</v>
      </c>
      <c r="N65" s="87">
        <v>0</v>
      </c>
      <c r="O65" s="86">
        <v>0</v>
      </c>
      <c r="P65" s="86">
        <v>0</v>
      </c>
    </row>
    <row r="66" spans="1:16" ht="15.75">
      <c r="A66" s="99" t="s">
        <v>19</v>
      </c>
      <c r="B66" s="99"/>
      <c r="C66" s="23">
        <v>34</v>
      </c>
      <c r="D66" s="23">
        <v>42</v>
      </c>
      <c r="E66" s="23">
        <v>47</v>
      </c>
      <c r="F66" s="23">
        <v>34</v>
      </c>
      <c r="G66" s="23">
        <v>30</v>
      </c>
      <c r="H66" s="23">
        <v>29</v>
      </c>
      <c r="I66" s="23">
        <v>44</v>
      </c>
      <c r="J66" s="23">
        <v>32</v>
      </c>
      <c r="K66" s="44">
        <v>64</v>
      </c>
      <c r="L66" s="44">
        <v>19</v>
      </c>
      <c r="M66" s="55">
        <v>64</v>
      </c>
      <c r="N66" s="87">
        <v>51</v>
      </c>
      <c r="O66" s="86">
        <v>64</v>
      </c>
      <c r="P66" s="86">
        <v>64</v>
      </c>
    </row>
    <row r="67" spans="1:16" ht="15.75">
      <c r="A67" s="99" t="s">
        <v>20</v>
      </c>
      <c r="B67" s="99"/>
      <c r="C67" s="23">
        <v>29</v>
      </c>
      <c r="D67" s="23">
        <v>21</v>
      </c>
      <c r="E67" s="23">
        <v>16</v>
      </c>
      <c r="F67" s="23">
        <v>29</v>
      </c>
      <c r="G67" s="23">
        <v>34</v>
      </c>
      <c r="H67" s="23">
        <v>35</v>
      </c>
      <c r="I67" s="23">
        <v>17</v>
      </c>
      <c r="J67" s="23">
        <v>29</v>
      </c>
      <c r="K67" s="44">
        <v>0</v>
      </c>
      <c r="L67" s="44">
        <v>45</v>
      </c>
      <c r="M67" s="55">
        <v>0</v>
      </c>
      <c r="N67" s="87">
        <v>13</v>
      </c>
      <c r="O67" s="86">
        <v>0</v>
      </c>
      <c r="P67" s="86">
        <v>0</v>
      </c>
    </row>
    <row r="68" spans="1:16" ht="36" customHeight="1">
      <c r="A68" s="100" t="s">
        <v>240</v>
      </c>
      <c r="B68" s="100"/>
      <c r="C68" s="98" t="s">
        <v>652</v>
      </c>
      <c r="D68" s="98"/>
      <c r="E68" s="104" t="s">
        <v>653</v>
      </c>
      <c r="F68" s="105"/>
      <c r="G68" s="96" t="s">
        <v>654</v>
      </c>
      <c r="H68" s="105"/>
      <c r="I68" s="96" t="s">
        <v>655</v>
      </c>
      <c r="J68" s="97"/>
      <c r="K68" s="96" t="s">
        <v>656</v>
      </c>
      <c r="L68" s="105"/>
      <c r="M68" s="96" t="s">
        <v>657</v>
      </c>
      <c r="N68" s="97"/>
      <c r="O68" s="92"/>
      <c r="P68" s="92"/>
    </row>
    <row r="69" spans="1:14" ht="36" customHeight="1">
      <c r="A69" s="38"/>
      <c r="B69" s="38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9"/>
      <c r="N69" s="39"/>
    </row>
  </sheetData>
  <sheetProtection/>
  <mergeCells count="113">
    <mergeCell ref="I48:J48"/>
    <mergeCell ref="A45:B45"/>
    <mergeCell ref="A46:B46"/>
    <mergeCell ref="M19:N19"/>
    <mergeCell ref="G36:H36"/>
    <mergeCell ref="K48:L48"/>
    <mergeCell ref="A47:B47"/>
    <mergeCell ref="A48:B48"/>
    <mergeCell ref="C48:D48"/>
    <mergeCell ref="E48:F48"/>
    <mergeCell ref="G48:H48"/>
    <mergeCell ref="M68:N68"/>
    <mergeCell ref="A4:N4"/>
    <mergeCell ref="A60:N60"/>
    <mergeCell ref="A50:N50"/>
    <mergeCell ref="A28:N28"/>
    <mergeCell ref="A18:N18"/>
    <mergeCell ref="A12:B12"/>
    <mergeCell ref="K41:L41"/>
    <mergeCell ref="A43:B43"/>
    <mergeCell ref="A44:B44"/>
    <mergeCell ref="M9:N9"/>
    <mergeCell ref="K61:L61"/>
    <mergeCell ref="A58:B58"/>
    <mergeCell ref="C58:D58"/>
    <mergeCell ref="E58:F58"/>
    <mergeCell ref="M51:N51"/>
    <mergeCell ref="M61:N61"/>
    <mergeCell ref="M58:N58"/>
    <mergeCell ref="K58:L58"/>
    <mergeCell ref="A13:B13"/>
    <mergeCell ref="K68:L68"/>
    <mergeCell ref="K9:L9"/>
    <mergeCell ref="K16:L16"/>
    <mergeCell ref="K26:L26"/>
    <mergeCell ref="K19:L19"/>
    <mergeCell ref="K29:L29"/>
    <mergeCell ref="K36:L36"/>
    <mergeCell ref="K51:L51"/>
    <mergeCell ref="A40:N40"/>
    <mergeCell ref="C41:D41"/>
    <mergeCell ref="A14:B14"/>
    <mergeCell ref="A15:B15"/>
    <mergeCell ref="A22:B22"/>
    <mergeCell ref="A23:B23"/>
    <mergeCell ref="A24:B24"/>
    <mergeCell ref="A16:B16"/>
    <mergeCell ref="G9:H9"/>
    <mergeCell ref="I9:J9"/>
    <mergeCell ref="I19:J19"/>
    <mergeCell ref="I26:J26"/>
    <mergeCell ref="C19:D19"/>
    <mergeCell ref="A26:B26"/>
    <mergeCell ref="C26:D26"/>
    <mergeCell ref="C9:D9"/>
    <mergeCell ref="E9:F9"/>
    <mergeCell ref="A11:B11"/>
    <mergeCell ref="G16:H16"/>
    <mergeCell ref="I16:J16"/>
    <mergeCell ref="E19:F19"/>
    <mergeCell ref="G19:H19"/>
    <mergeCell ref="E26:F26"/>
    <mergeCell ref="G26:H26"/>
    <mergeCell ref="A57:B57"/>
    <mergeCell ref="A36:B36"/>
    <mergeCell ref="C36:D36"/>
    <mergeCell ref="E36:F36"/>
    <mergeCell ref="A33:B33"/>
    <mergeCell ref="E16:F16"/>
    <mergeCell ref="C16:D16"/>
    <mergeCell ref="A25:B25"/>
    <mergeCell ref="A21:B21"/>
    <mergeCell ref="A34:B34"/>
    <mergeCell ref="E61:F61"/>
    <mergeCell ref="I51:J51"/>
    <mergeCell ref="C51:D51"/>
    <mergeCell ref="I36:J36"/>
    <mergeCell ref="C29:D29"/>
    <mergeCell ref="E29:F29"/>
    <mergeCell ref="G29:H29"/>
    <mergeCell ref="E41:F41"/>
    <mergeCell ref="G41:H41"/>
    <mergeCell ref="I41:J41"/>
    <mergeCell ref="G61:H61"/>
    <mergeCell ref="I61:J61"/>
    <mergeCell ref="G58:H58"/>
    <mergeCell ref="A53:B53"/>
    <mergeCell ref="I29:J29"/>
    <mergeCell ref="A31:B31"/>
    <mergeCell ref="A32:B32"/>
    <mergeCell ref="A35:B35"/>
    <mergeCell ref="A54:B54"/>
    <mergeCell ref="C61:D61"/>
    <mergeCell ref="I58:J58"/>
    <mergeCell ref="A68:B68"/>
    <mergeCell ref="C68:D68"/>
    <mergeCell ref="A55:B55"/>
    <mergeCell ref="A56:B56"/>
    <mergeCell ref="E51:F51"/>
    <mergeCell ref="G51:H51"/>
    <mergeCell ref="A63:B63"/>
    <mergeCell ref="E68:F68"/>
    <mergeCell ref="G68:H68"/>
    <mergeCell ref="A8:Q8"/>
    <mergeCell ref="A7:Q7"/>
    <mergeCell ref="A6:Q6"/>
    <mergeCell ref="M16:N16"/>
    <mergeCell ref="M26:N26"/>
    <mergeCell ref="I68:J68"/>
    <mergeCell ref="A64:B64"/>
    <mergeCell ref="A65:B65"/>
    <mergeCell ref="A66:B66"/>
    <mergeCell ref="A67:B67"/>
  </mergeCells>
  <printOptions/>
  <pageMargins left="0.66" right="0.53" top="0.75" bottom="0.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53"/>
  <sheetViews>
    <sheetView zoomScale="85" zoomScaleNormal="85" zoomScalePageLayoutView="0" workbookViewId="0" topLeftCell="A1">
      <selection activeCell="X18" sqref="X18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6" width="7.7109375" style="18" customWidth="1"/>
    <col min="7" max="11" width="7.7109375" style="3" customWidth="1"/>
    <col min="12" max="12" width="6.57421875" style="3" bestFit="1" customWidth="1"/>
    <col min="13" max="14" width="6.421875" style="3" customWidth="1"/>
    <col min="15" max="15" width="12.28125" style="3" customWidth="1"/>
    <col min="16" max="16" width="13.57421875" style="3" customWidth="1"/>
    <col min="17" max="16384" width="9.140625" style="3" customWidth="1"/>
  </cols>
  <sheetData>
    <row r="6" spans="1:16" ht="15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5">
      <c r="A7" s="95" t="s">
        <v>658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5">
      <c r="A8" s="119" t="s">
        <v>241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s="18" customFormat="1" ht="51" customHeight="1">
      <c r="A9" s="120" t="s">
        <v>8</v>
      </c>
      <c r="B9" s="120"/>
      <c r="C9" s="101" t="s">
        <v>291</v>
      </c>
      <c r="D9" s="102"/>
      <c r="E9" s="101" t="s">
        <v>292</v>
      </c>
      <c r="F9" s="102"/>
      <c r="G9" s="101" t="s">
        <v>293</v>
      </c>
      <c r="H9" s="102"/>
      <c r="I9" s="101" t="s">
        <v>294</v>
      </c>
      <c r="J9" s="106"/>
      <c r="K9" s="103" t="s">
        <v>295</v>
      </c>
      <c r="L9" s="103"/>
      <c r="M9" s="103" t="s">
        <v>296</v>
      </c>
      <c r="N9" s="103"/>
      <c r="O9" s="84" t="s">
        <v>660</v>
      </c>
      <c r="P9" s="84" t="s">
        <v>659</v>
      </c>
    </row>
    <row r="10" spans="1:16" ht="15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  <c r="M10" s="2" t="s">
        <v>3</v>
      </c>
      <c r="N10" s="2" t="s">
        <v>2</v>
      </c>
      <c r="O10" s="2" t="s">
        <v>3</v>
      </c>
      <c r="P10" s="2" t="s">
        <v>3</v>
      </c>
    </row>
    <row r="11" spans="1:16" ht="15.75">
      <c r="A11" s="51">
        <v>1</v>
      </c>
      <c r="B11" s="32" t="s">
        <v>320</v>
      </c>
      <c r="C11" s="32">
        <v>10</v>
      </c>
      <c r="D11" s="32">
        <v>4</v>
      </c>
      <c r="E11" s="32">
        <v>11</v>
      </c>
      <c r="F11" s="32">
        <v>6</v>
      </c>
      <c r="G11" s="32">
        <v>14</v>
      </c>
      <c r="H11" s="32">
        <v>16</v>
      </c>
      <c r="I11" s="32">
        <v>12</v>
      </c>
      <c r="J11" s="32">
        <v>4</v>
      </c>
      <c r="K11" s="32">
        <v>14</v>
      </c>
      <c r="L11" s="32">
        <v>3</v>
      </c>
      <c r="M11" s="32">
        <v>12</v>
      </c>
      <c r="N11" s="68">
        <v>5</v>
      </c>
      <c r="O11" s="32">
        <v>22</v>
      </c>
      <c r="P11" s="32">
        <v>20</v>
      </c>
    </row>
    <row r="12" spans="1:16" ht="15.75">
      <c r="A12" s="51">
        <v>2</v>
      </c>
      <c r="B12" s="32" t="s">
        <v>321</v>
      </c>
      <c r="C12" s="32">
        <v>7</v>
      </c>
      <c r="D12" s="32">
        <v>9</v>
      </c>
      <c r="E12" s="32">
        <v>11</v>
      </c>
      <c r="F12" s="32">
        <v>4</v>
      </c>
      <c r="G12" s="32">
        <v>14</v>
      </c>
      <c r="H12" s="32">
        <v>14</v>
      </c>
      <c r="I12" s="32">
        <v>11</v>
      </c>
      <c r="J12" s="32">
        <v>5</v>
      </c>
      <c r="K12" s="32">
        <v>12</v>
      </c>
      <c r="L12" s="32">
        <v>11</v>
      </c>
      <c r="M12" s="32">
        <v>6</v>
      </c>
      <c r="N12" s="68">
        <v>17</v>
      </c>
      <c r="O12" s="32">
        <v>22</v>
      </c>
      <c r="P12" s="32">
        <v>20</v>
      </c>
    </row>
    <row r="13" spans="1:16" ht="15.75" customHeight="1">
      <c r="A13" s="51">
        <v>3</v>
      </c>
      <c r="B13" s="32" t="s">
        <v>322</v>
      </c>
      <c r="C13" s="32">
        <v>10</v>
      </c>
      <c r="D13" s="32">
        <v>6</v>
      </c>
      <c r="E13" s="32">
        <v>10</v>
      </c>
      <c r="F13" s="32">
        <v>7</v>
      </c>
      <c r="G13" s="32">
        <v>15</v>
      </c>
      <c r="H13" s="32">
        <v>4</v>
      </c>
      <c r="I13" s="32">
        <v>14</v>
      </c>
      <c r="J13" s="32">
        <v>3</v>
      </c>
      <c r="K13" s="32">
        <v>12</v>
      </c>
      <c r="L13" s="32">
        <v>6</v>
      </c>
      <c r="M13" s="32">
        <v>15</v>
      </c>
      <c r="N13" s="68" t="s">
        <v>356</v>
      </c>
      <c r="O13" s="32">
        <v>17</v>
      </c>
      <c r="P13" s="32">
        <v>18</v>
      </c>
    </row>
    <row r="14" spans="1:16" ht="15.75">
      <c r="A14" s="51">
        <v>4</v>
      </c>
      <c r="B14" s="32" t="s">
        <v>323</v>
      </c>
      <c r="C14" s="32">
        <v>10</v>
      </c>
      <c r="D14" s="32">
        <v>1</v>
      </c>
      <c r="E14" s="32">
        <v>10</v>
      </c>
      <c r="F14" s="32">
        <v>6</v>
      </c>
      <c r="G14" s="32">
        <v>15</v>
      </c>
      <c r="H14" s="32">
        <v>8</v>
      </c>
      <c r="I14" s="32">
        <v>9</v>
      </c>
      <c r="J14" s="32">
        <v>6</v>
      </c>
      <c r="K14" s="32">
        <v>8</v>
      </c>
      <c r="L14" s="32">
        <v>4</v>
      </c>
      <c r="M14" s="32">
        <v>9</v>
      </c>
      <c r="N14" s="68">
        <v>9</v>
      </c>
      <c r="O14" s="32">
        <v>21</v>
      </c>
      <c r="P14" s="32">
        <v>19</v>
      </c>
    </row>
    <row r="15" spans="1:16" ht="15.75">
      <c r="A15" s="51">
        <v>5</v>
      </c>
      <c r="B15" s="32" t="s">
        <v>324</v>
      </c>
      <c r="C15" s="32">
        <v>12</v>
      </c>
      <c r="D15" s="32">
        <v>11</v>
      </c>
      <c r="E15" s="32">
        <v>9</v>
      </c>
      <c r="F15" s="32">
        <v>18</v>
      </c>
      <c r="G15" s="32">
        <v>15</v>
      </c>
      <c r="H15" s="32">
        <v>18</v>
      </c>
      <c r="I15" s="32">
        <v>15</v>
      </c>
      <c r="J15" s="32">
        <v>6</v>
      </c>
      <c r="K15" s="32">
        <v>14</v>
      </c>
      <c r="L15" s="32">
        <v>18</v>
      </c>
      <c r="M15" s="32">
        <v>13</v>
      </c>
      <c r="N15" s="68">
        <v>12</v>
      </c>
      <c r="O15" s="32">
        <v>25</v>
      </c>
      <c r="P15" s="32">
        <v>25</v>
      </c>
    </row>
    <row r="16" spans="1:16" ht="15.75">
      <c r="A16" s="51">
        <v>6</v>
      </c>
      <c r="B16" s="32" t="s">
        <v>325</v>
      </c>
      <c r="C16" s="32">
        <v>12</v>
      </c>
      <c r="D16" s="32">
        <v>14</v>
      </c>
      <c r="E16" s="32">
        <v>11</v>
      </c>
      <c r="F16" s="32">
        <v>15</v>
      </c>
      <c r="G16" s="32">
        <v>15</v>
      </c>
      <c r="H16" s="32">
        <v>19</v>
      </c>
      <c r="I16" s="32">
        <v>14</v>
      </c>
      <c r="J16" s="32">
        <v>7</v>
      </c>
      <c r="K16" s="32">
        <v>13</v>
      </c>
      <c r="L16" s="32">
        <v>20</v>
      </c>
      <c r="M16" s="32">
        <v>10</v>
      </c>
      <c r="N16" s="68">
        <v>11</v>
      </c>
      <c r="O16" s="32">
        <v>25</v>
      </c>
      <c r="P16" s="32">
        <v>25</v>
      </c>
    </row>
    <row r="17" spans="1:16" ht="15.75">
      <c r="A17" s="51">
        <v>7</v>
      </c>
      <c r="B17" s="32" t="s">
        <v>326</v>
      </c>
      <c r="C17" s="32">
        <v>9</v>
      </c>
      <c r="D17" s="32">
        <v>7</v>
      </c>
      <c r="E17" s="32">
        <v>9</v>
      </c>
      <c r="F17" s="32">
        <v>11</v>
      </c>
      <c r="G17" s="32">
        <v>15</v>
      </c>
      <c r="H17" s="32">
        <v>15</v>
      </c>
      <c r="I17" s="32">
        <v>9</v>
      </c>
      <c r="J17" s="32">
        <v>5</v>
      </c>
      <c r="K17" s="32">
        <v>12</v>
      </c>
      <c r="L17" s="32">
        <v>10</v>
      </c>
      <c r="M17" s="32">
        <v>8</v>
      </c>
      <c r="N17" s="68">
        <v>8</v>
      </c>
      <c r="O17" s="32">
        <v>23</v>
      </c>
      <c r="P17" s="32">
        <v>24</v>
      </c>
    </row>
    <row r="18" spans="1:16" ht="15.75">
      <c r="A18" s="51">
        <v>8</v>
      </c>
      <c r="B18" s="32" t="s">
        <v>327</v>
      </c>
      <c r="C18" s="32">
        <v>10</v>
      </c>
      <c r="D18" s="32">
        <v>8</v>
      </c>
      <c r="E18" s="32">
        <v>11</v>
      </c>
      <c r="F18" s="32">
        <v>5</v>
      </c>
      <c r="G18" s="32">
        <v>15</v>
      </c>
      <c r="H18" s="32">
        <v>13</v>
      </c>
      <c r="I18" s="32">
        <v>15</v>
      </c>
      <c r="J18" s="32">
        <v>8</v>
      </c>
      <c r="K18" s="32">
        <v>15</v>
      </c>
      <c r="L18" s="32">
        <v>13</v>
      </c>
      <c r="M18" s="32">
        <v>6</v>
      </c>
      <c r="N18" s="68">
        <v>12</v>
      </c>
      <c r="O18" s="32">
        <v>24</v>
      </c>
      <c r="P18" s="32">
        <v>24</v>
      </c>
    </row>
    <row r="19" spans="1:16" ht="15.75">
      <c r="A19" s="51">
        <v>9</v>
      </c>
      <c r="B19" s="32" t="s">
        <v>328</v>
      </c>
      <c r="C19" s="32">
        <v>12</v>
      </c>
      <c r="D19" s="32">
        <v>14</v>
      </c>
      <c r="E19" s="32">
        <v>10</v>
      </c>
      <c r="F19" s="32">
        <v>18</v>
      </c>
      <c r="G19" s="32">
        <v>14</v>
      </c>
      <c r="H19" s="32">
        <v>20</v>
      </c>
      <c r="I19" s="32">
        <v>15</v>
      </c>
      <c r="J19" s="32">
        <v>8</v>
      </c>
      <c r="K19" s="32">
        <v>15</v>
      </c>
      <c r="L19" s="32">
        <v>17</v>
      </c>
      <c r="M19" s="32">
        <v>15</v>
      </c>
      <c r="N19" s="68">
        <v>19</v>
      </c>
      <c r="O19" s="32">
        <v>25</v>
      </c>
      <c r="P19" s="32">
        <v>24</v>
      </c>
    </row>
    <row r="20" spans="1:16" ht="15.75">
      <c r="A20" s="51">
        <v>10</v>
      </c>
      <c r="B20" s="32" t="s">
        <v>329</v>
      </c>
      <c r="C20" s="32">
        <v>13</v>
      </c>
      <c r="D20" s="32">
        <v>11</v>
      </c>
      <c r="E20" s="32">
        <v>9</v>
      </c>
      <c r="F20" s="32">
        <v>15</v>
      </c>
      <c r="G20" s="32">
        <v>15</v>
      </c>
      <c r="H20" s="32">
        <v>17</v>
      </c>
      <c r="I20" s="32">
        <v>14</v>
      </c>
      <c r="J20" s="32">
        <v>7</v>
      </c>
      <c r="K20" s="32">
        <v>15</v>
      </c>
      <c r="L20" s="32">
        <v>13</v>
      </c>
      <c r="M20" s="32">
        <v>14</v>
      </c>
      <c r="N20" s="68">
        <v>14</v>
      </c>
      <c r="O20" s="32">
        <v>23</v>
      </c>
      <c r="P20" s="32">
        <v>25</v>
      </c>
    </row>
    <row r="21" spans="1:16" ht="15.75">
      <c r="A21" s="51">
        <v>11</v>
      </c>
      <c r="B21" s="32" t="s">
        <v>330</v>
      </c>
      <c r="C21" s="32">
        <v>7</v>
      </c>
      <c r="D21" s="32">
        <v>9</v>
      </c>
      <c r="E21" s="32">
        <v>6</v>
      </c>
      <c r="F21" s="32">
        <v>8</v>
      </c>
      <c r="G21" s="32">
        <v>15</v>
      </c>
      <c r="H21" s="32">
        <v>14</v>
      </c>
      <c r="I21" s="32">
        <v>13</v>
      </c>
      <c r="J21" s="32">
        <v>6</v>
      </c>
      <c r="K21" s="32">
        <v>14</v>
      </c>
      <c r="L21" s="32">
        <v>9</v>
      </c>
      <c r="M21" s="32">
        <v>10</v>
      </c>
      <c r="N21" s="68">
        <v>11</v>
      </c>
      <c r="O21" s="32">
        <v>25</v>
      </c>
      <c r="P21" s="32">
        <v>25</v>
      </c>
    </row>
    <row r="22" spans="1:16" ht="15.75">
      <c r="A22" s="51">
        <v>12</v>
      </c>
      <c r="B22" s="32" t="s">
        <v>331</v>
      </c>
      <c r="C22" s="32">
        <v>11</v>
      </c>
      <c r="D22" s="32">
        <v>5</v>
      </c>
      <c r="E22" s="32">
        <v>8</v>
      </c>
      <c r="F22" s="32">
        <v>6</v>
      </c>
      <c r="G22" s="32">
        <v>15</v>
      </c>
      <c r="H22" s="32">
        <v>7</v>
      </c>
      <c r="I22" s="32">
        <v>13</v>
      </c>
      <c r="J22" s="32">
        <v>9</v>
      </c>
      <c r="K22" s="32">
        <v>11</v>
      </c>
      <c r="L22" s="32">
        <v>9</v>
      </c>
      <c r="M22" s="32">
        <v>10</v>
      </c>
      <c r="N22" s="68">
        <v>4</v>
      </c>
      <c r="O22" s="32">
        <v>24</v>
      </c>
      <c r="P22" s="32">
        <v>24</v>
      </c>
    </row>
    <row r="23" spans="1:16" ht="15.75">
      <c r="A23" s="51">
        <v>13</v>
      </c>
      <c r="B23" s="32" t="s">
        <v>332</v>
      </c>
      <c r="C23" s="32">
        <v>8</v>
      </c>
      <c r="D23" s="32">
        <v>8</v>
      </c>
      <c r="E23" s="32">
        <v>9</v>
      </c>
      <c r="F23" s="32">
        <v>5</v>
      </c>
      <c r="G23" s="32">
        <v>15</v>
      </c>
      <c r="H23" s="32">
        <v>6</v>
      </c>
      <c r="I23" s="32">
        <v>12</v>
      </c>
      <c r="J23" s="32">
        <v>5</v>
      </c>
      <c r="K23" s="32">
        <v>12</v>
      </c>
      <c r="L23" s="32">
        <v>6</v>
      </c>
      <c r="M23" s="32">
        <v>8</v>
      </c>
      <c r="N23" s="68">
        <v>7</v>
      </c>
      <c r="O23" s="32">
        <v>23</v>
      </c>
      <c r="P23" s="32">
        <v>25</v>
      </c>
    </row>
    <row r="24" spans="1:16" ht="15.75">
      <c r="A24" s="51">
        <v>14</v>
      </c>
      <c r="B24" s="32" t="s">
        <v>333</v>
      </c>
      <c r="C24" s="32">
        <v>14</v>
      </c>
      <c r="D24" s="32">
        <v>10</v>
      </c>
      <c r="E24" s="32">
        <v>9</v>
      </c>
      <c r="F24" s="32">
        <v>4</v>
      </c>
      <c r="G24" s="32">
        <v>15</v>
      </c>
      <c r="H24" s="32">
        <v>13</v>
      </c>
      <c r="I24" s="32">
        <v>15</v>
      </c>
      <c r="J24" s="32">
        <v>13</v>
      </c>
      <c r="K24" s="32">
        <v>15</v>
      </c>
      <c r="L24" s="32">
        <v>6</v>
      </c>
      <c r="M24" s="32">
        <v>15</v>
      </c>
      <c r="N24" s="68">
        <v>13</v>
      </c>
      <c r="O24" s="32">
        <v>25</v>
      </c>
      <c r="P24" s="32">
        <v>25</v>
      </c>
    </row>
    <row r="25" spans="1:16" ht="15.75">
      <c r="A25" s="51">
        <v>15</v>
      </c>
      <c r="B25" s="32" t="s">
        <v>334</v>
      </c>
      <c r="C25" s="32">
        <v>14</v>
      </c>
      <c r="D25" s="32">
        <v>9</v>
      </c>
      <c r="E25" s="32">
        <v>10</v>
      </c>
      <c r="F25" s="32">
        <v>18</v>
      </c>
      <c r="G25" s="32">
        <v>15</v>
      </c>
      <c r="H25" s="32">
        <v>18</v>
      </c>
      <c r="I25" s="32">
        <v>15</v>
      </c>
      <c r="J25" s="32">
        <v>4</v>
      </c>
      <c r="K25" s="32">
        <v>15</v>
      </c>
      <c r="L25" s="32">
        <v>19</v>
      </c>
      <c r="M25" s="32">
        <v>15</v>
      </c>
      <c r="N25" s="68">
        <v>18</v>
      </c>
      <c r="O25" s="32">
        <v>25</v>
      </c>
      <c r="P25" s="32">
        <v>25</v>
      </c>
    </row>
    <row r="26" spans="1:16" ht="15.75">
      <c r="A26" s="51">
        <v>16</v>
      </c>
      <c r="B26" s="32" t="s">
        <v>335</v>
      </c>
      <c r="C26" s="32">
        <v>14</v>
      </c>
      <c r="D26" s="32">
        <v>13</v>
      </c>
      <c r="E26" s="32" t="s">
        <v>356</v>
      </c>
      <c r="F26" s="32" t="s">
        <v>356</v>
      </c>
      <c r="G26" s="32">
        <v>15</v>
      </c>
      <c r="H26" s="32">
        <v>18</v>
      </c>
      <c r="I26" s="32">
        <v>15</v>
      </c>
      <c r="J26" s="32">
        <v>4</v>
      </c>
      <c r="K26" s="32">
        <v>15</v>
      </c>
      <c r="L26" s="32">
        <v>10</v>
      </c>
      <c r="M26" s="32">
        <v>15</v>
      </c>
      <c r="N26" s="68">
        <v>11</v>
      </c>
      <c r="O26" s="32">
        <v>25</v>
      </c>
      <c r="P26" s="32">
        <v>25</v>
      </c>
    </row>
    <row r="27" spans="1:16" ht="15.75">
      <c r="A27" s="51">
        <v>17</v>
      </c>
      <c r="B27" s="32" t="s">
        <v>336</v>
      </c>
      <c r="C27" s="32">
        <v>12</v>
      </c>
      <c r="D27" s="32">
        <v>5</v>
      </c>
      <c r="E27" s="32">
        <v>12</v>
      </c>
      <c r="F27" s="32">
        <v>5</v>
      </c>
      <c r="G27" s="32">
        <v>15</v>
      </c>
      <c r="H27" s="32">
        <v>13</v>
      </c>
      <c r="I27" s="32">
        <v>15</v>
      </c>
      <c r="J27" s="32">
        <v>8</v>
      </c>
      <c r="K27" s="32">
        <v>14</v>
      </c>
      <c r="L27" s="32">
        <v>14</v>
      </c>
      <c r="M27" s="32">
        <v>14</v>
      </c>
      <c r="N27" s="68">
        <v>12</v>
      </c>
      <c r="O27" s="32">
        <v>25</v>
      </c>
      <c r="P27" s="32">
        <v>25</v>
      </c>
    </row>
    <row r="28" spans="1:16" ht="15.75">
      <c r="A28" s="51">
        <v>18</v>
      </c>
      <c r="B28" s="32" t="s">
        <v>337</v>
      </c>
      <c r="C28" s="32">
        <v>15</v>
      </c>
      <c r="D28" s="32">
        <v>7</v>
      </c>
      <c r="E28" s="32">
        <v>12</v>
      </c>
      <c r="F28" s="32">
        <v>7</v>
      </c>
      <c r="G28" s="32">
        <v>15</v>
      </c>
      <c r="H28" s="32">
        <v>15</v>
      </c>
      <c r="I28" s="32">
        <v>15</v>
      </c>
      <c r="J28" s="32">
        <v>10</v>
      </c>
      <c r="K28" s="32">
        <v>15</v>
      </c>
      <c r="L28" s="32">
        <v>11</v>
      </c>
      <c r="M28" s="32">
        <v>14</v>
      </c>
      <c r="N28" s="68">
        <v>11</v>
      </c>
      <c r="O28" s="32">
        <v>25</v>
      </c>
      <c r="P28" s="32">
        <v>25</v>
      </c>
    </row>
    <row r="29" spans="1:16" ht="15.75">
      <c r="A29" s="51">
        <v>19</v>
      </c>
      <c r="B29" s="32" t="s">
        <v>338</v>
      </c>
      <c r="C29" s="32">
        <v>12</v>
      </c>
      <c r="D29" s="32">
        <v>8</v>
      </c>
      <c r="E29" s="32">
        <v>9</v>
      </c>
      <c r="F29" s="32">
        <v>12</v>
      </c>
      <c r="G29" s="32">
        <v>15</v>
      </c>
      <c r="H29" s="32">
        <v>19</v>
      </c>
      <c r="I29" s="32">
        <v>15</v>
      </c>
      <c r="J29" s="32">
        <v>12</v>
      </c>
      <c r="K29" s="32">
        <v>15</v>
      </c>
      <c r="L29" s="32">
        <v>17</v>
      </c>
      <c r="M29" s="32">
        <v>15</v>
      </c>
      <c r="N29" s="68">
        <v>17</v>
      </c>
      <c r="O29" s="32">
        <v>24</v>
      </c>
      <c r="P29" s="32">
        <v>25</v>
      </c>
    </row>
    <row r="30" spans="1:16" ht="15.75">
      <c r="A30" s="51">
        <v>20</v>
      </c>
      <c r="B30" s="32" t="s">
        <v>339</v>
      </c>
      <c r="C30" s="32">
        <v>12</v>
      </c>
      <c r="D30" s="32">
        <v>11</v>
      </c>
      <c r="E30" s="32">
        <v>13</v>
      </c>
      <c r="F30" s="32">
        <v>8</v>
      </c>
      <c r="G30" s="32">
        <v>15</v>
      </c>
      <c r="H30" s="32">
        <v>13</v>
      </c>
      <c r="I30" s="32">
        <v>15</v>
      </c>
      <c r="J30" s="32">
        <v>10</v>
      </c>
      <c r="K30" s="32">
        <v>14</v>
      </c>
      <c r="L30" s="32">
        <v>11</v>
      </c>
      <c r="M30" s="32">
        <v>14</v>
      </c>
      <c r="N30" s="68">
        <v>10</v>
      </c>
      <c r="O30" s="32">
        <v>25</v>
      </c>
      <c r="P30" s="32">
        <v>24</v>
      </c>
    </row>
    <row r="31" spans="1:16" ht="15.75">
      <c r="A31" s="51">
        <v>21</v>
      </c>
      <c r="B31" s="32" t="s">
        <v>340</v>
      </c>
      <c r="C31" s="32">
        <v>14</v>
      </c>
      <c r="D31" s="32">
        <v>12</v>
      </c>
      <c r="E31" s="32">
        <v>11</v>
      </c>
      <c r="F31" s="32">
        <v>13</v>
      </c>
      <c r="G31" s="32">
        <v>15</v>
      </c>
      <c r="H31" s="32">
        <v>19</v>
      </c>
      <c r="I31" s="32">
        <v>11</v>
      </c>
      <c r="J31" s="32">
        <v>7</v>
      </c>
      <c r="K31" s="32">
        <v>14</v>
      </c>
      <c r="L31" s="32">
        <v>14</v>
      </c>
      <c r="M31" s="32">
        <v>15</v>
      </c>
      <c r="N31" s="68">
        <v>8</v>
      </c>
      <c r="O31" s="32">
        <v>25</v>
      </c>
      <c r="P31" s="32">
        <v>25</v>
      </c>
    </row>
    <row r="32" spans="1:16" ht="15.75">
      <c r="A32" s="51">
        <v>22</v>
      </c>
      <c r="B32" s="32" t="s">
        <v>341</v>
      </c>
      <c r="C32" s="32">
        <v>9</v>
      </c>
      <c r="D32" s="32">
        <v>4</v>
      </c>
      <c r="E32" s="32">
        <v>8</v>
      </c>
      <c r="F32" s="32">
        <v>9</v>
      </c>
      <c r="G32" s="32">
        <v>15</v>
      </c>
      <c r="H32" s="32">
        <v>9</v>
      </c>
      <c r="I32" s="32">
        <v>15</v>
      </c>
      <c r="J32" s="32">
        <v>3</v>
      </c>
      <c r="K32" s="32">
        <v>12</v>
      </c>
      <c r="L32" s="32">
        <v>10</v>
      </c>
      <c r="M32" s="32">
        <v>10</v>
      </c>
      <c r="N32" s="68">
        <v>11</v>
      </c>
      <c r="O32" s="32">
        <v>24</v>
      </c>
      <c r="P32" s="32">
        <v>22</v>
      </c>
    </row>
    <row r="33" spans="1:16" ht="15.75">
      <c r="A33" s="51">
        <v>23</v>
      </c>
      <c r="B33" s="32" t="s">
        <v>342</v>
      </c>
      <c r="C33" s="32">
        <v>6</v>
      </c>
      <c r="D33" s="32">
        <v>7</v>
      </c>
      <c r="E33" s="32">
        <v>7</v>
      </c>
      <c r="F33" s="32">
        <v>1</v>
      </c>
      <c r="G33" s="32">
        <v>14</v>
      </c>
      <c r="H33" s="32">
        <v>11</v>
      </c>
      <c r="I33" s="32">
        <v>10</v>
      </c>
      <c r="J33" s="32">
        <v>5</v>
      </c>
      <c r="K33" s="32">
        <v>11</v>
      </c>
      <c r="L33" s="32">
        <v>9</v>
      </c>
      <c r="M33" s="32">
        <v>9</v>
      </c>
      <c r="N33" s="68">
        <v>9</v>
      </c>
      <c r="O33" s="32">
        <v>22</v>
      </c>
      <c r="P33" s="32">
        <v>25</v>
      </c>
    </row>
    <row r="34" spans="1:16" ht="15.75">
      <c r="A34" s="51">
        <v>24</v>
      </c>
      <c r="B34" s="32" t="s">
        <v>343</v>
      </c>
      <c r="C34" s="32">
        <v>10</v>
      </c>
      <c r="D34" s="32">
        <v>14</v>
      </c>
      <c r="E34" s="32">
        <v>8</v>
      </c>
      <c r="F34" s="32">
        <v>6</v>
      </c>
      <c r="G34" s="32">
        <v>15</v>
      </c>
      <c r="H34" s="32">
        <v>18</v>
      </c>
      <c r="I34" s="32">
        <v>14</v>
      </c>
      <c r="J34" s="32">
        <v>10</v>
      </c>
      <c r="K34" s="32">
        <v>15</v>
      </c>
      <c r="L34" s="32">
        <v>16</v>
      </c>
      <c r="M34" s="32">
        <v>15</v>
      </c>
      <c r="N34" s="68">
        <v>9</v>
      </c>
      <c r="O34" s="32">
        <v>24</v>
      </c>
      <c r="P34" s="78">
        <v>23</v>
      </c>
    </row>
    <row r="35" spans="1:16" ht="15.75">
      <c r="A35" s="51">
        <v>25</v>
      </c>
      <c r="B35" s="32" t="s">
        <v>344</v>
      </c>
      <c r="C35" s="32" t="s">
        <v>356</v>
      </c>
      <c r="D35" s="32" t="s">
        <v>356</v>
      </c>
      <c r="E35" s="32" t="s">
        <v>356</v>
      </c>
      <c r="F35" s="32" t="s">
        <v>356</v>
      </c>
      <c r="G35" s="32" t="s">
        <v>356</v>
      </c>
      <c r="H35" s="32" t="s">
        <v>356</v>
      </c>
      <c r="I35" s="32" t="s">
        <v>356</v>
      </c>
      <c r="J35" s="32" t="s">
        <v>356</v>
      </c>
      <c r="K35" s="32" t="s">
        <v>356</v>
      </c>
      <c r="L35" s="32" t="s">
        <v>356</v>
      </c>
      <c r="M35" s="32" t="s">
        <v>356</v>
      </c>
      <c r="N35" s="68" t="s">
        <v>356</v>
      </c>
      <c r="O35" s="68" t="s">
        <v>356</v>
      </c>
      <c r="P35" s="73" t="s">
        <v>356</v>
      </c>
    </row>
    <row r="36" spans="1:16" ht="15.75">
      <c r="A36" s="51">
        <v>26</v>
      </c>
      <c r="B36" s="32" t="s">
        <v>345</v>
      </c>
      <c r="C36" s="32">
        <v>10</v>
      </c>
      <c r="D36" s="32">
        <v>9</v>
      </c>
      <c r="E36" s="32">
        <v>8</v>
      </c>
      <c r="F36" s="32">
        <v>11</v>
      </c>
      <c r="G36" s="32" t="s">
        <v>356</v>
      </c>
      <c r="H36" s="32">
        <v>15</v>
      </c>
      <c r="I36" s="32">
        <v>13</v>
      </c>
      <c r="J36" s="32">
        <v>5</v>
      </c>
      <c r="K36" s="32">
        <v>14</v>
      </c>
      <c r="L36" s="32">
        <v>12</v>
      </c>
      <c r="M36" s="32">
        <v>15</v>
      </c>
      <c r="N36" s="68">
        <v>6</v>
      </c>
      <c r="O36" s="72">
        <v>25</v>
      </c>
      <c r="P36" s="73">
        <v>25</v>
      </c>
    </row>
    <row r="37" spans="1:16" ht="15.75">
      <c r="A37" s="51">
        <v>27</v>
      </c>
      <c r="B37" s="32" t="s">
        <v>346</v>
      </c>
      <c r="C37" s="32">
        <v>15</v>
      </c>
      <c r="D37" s="32">
        <v>16</v>
      </c>
      <c r="E37" s="32">
        <v>13</v>
      </c>
      <c r="F37" s="32">
        <v>18</v>
      </c>
      <c r="G37" s="32">
        <v>15</v>
      </c>
      <c r="H37" s="32">
        <v>19</v>
      </c>
      <c r="I37" s="32">
        <v>15</v>
      </c>
      <c r="J37" s="32">
        <v>8</v>
      </c>
      <c r="K37" s="32">
        <v>15</v>
      </c>
      <c r="L37" s="32">
        <v>18</v>
      </c>
      <c r="M37" s="32">
        <v>15</v>
      </c>
      <c r="N37" s="68">
        <v>18</v>
      </c>
      <c r="O37" s="32">
        <v>25</v>
      </c>
      <c r="P37" s="85">
        <v>25</v>
      </c>
    </row>
    <row r="38" spans="1:16" ht="15.75">
      <c r="A38" s="51">
        <v>28</v>
      </c>
      <c r="B38" s="32" t="s">
        <v>347</v>
      </c>
      <c r="C38" s="32">
        <v>7</v>
      </c>
      <c r="D38" s="32">
        <v>3</v>
      </c>
      <c r="E38" s="32">
        <v>9</v>
      </c>
      <c r="F38" s="32">
        <v>5</v>
      </c>
      <c r="G38" s="32">
        <v>15</v>
      </c>
      <c r="H38" s="32">
        <v>10</v>
      </c>
      <c r="I38" s="32">
        <v>14</v>
      </c>
      <c r="J38" s="32">
        <v>8</v>
      </c>
      <c r="K38" s="32">
        <v>15</v>
      </c>
      <c r="L38" s="32">
        <v>7</v>
      </c>
      <c r="M38" s="32">
        <v>14</v>
      </c>
      <c r="N38" s="68">
        <v>11</v>
      </c>
      <c r="O38" s="32">
        <v>25</v>
      </c>
      <c r="P38" s="32">
        <v>23</v>
      </c>
    </row>
    <row r="39" spans="1:16" ht="15.75">
      <c r="A39" s="51">
        <v>29</v>
      </c>
      <c r="B39" s="32" t="s">
        <v>348</v>
      </c>
      <c r="C39" s="32">
        <v>15</v>
      </c>
      <c r="D39" s="32">
        <v>14</v>
      </c>
      <c r="E39" s="32">
        <v>13</v>
      </c>
      <c r="F39" s="32">
        <v>17</v>
      </c>
      <c r="G39" s="32">
        <v>15</v>
      </c>
      <c r="H39" s="32">
        <v>20</v>
      </c>
      <c r="I39" s="32">
        <v>15</v>
      </c>
      <c r="J39" s="32">
        <v>9</v>
      </c>
      <c r="K39" s="32">
        <v>14</v>
      </c>
      <c r="L39" s="32">
        <v>17</v>
      </c>
      <c r="M39" s="32">
        <v>15</v>
      </c>
      <c r="N39" s="68">
        <v>15</v>
      </c>
      <c r="O39" s="32">
        <v>24</v>
      </c>
      <c r="P39" s="32">
        <v>25</v>
      </c>
    </row>
    <row r="40" spans="1:16" ht="15.75">
      <c r="A40" s="51">
        <v>30</v>
      </c>
      <c r="B40" s="32" t="s">
        <v>349</v>
      </c>
      <c r="C40" s="32">
        <v>10</v>
      </c>
      <c r="D40" s="32">
        <v>9</v>
      </c>
      <c r="E40" s="32">
        <v>10</v>
      </c>
      <c r="F40" s="32">
        <v>1</v>
      </c>
      <c r="G40" s="32">
        <v>13</v>
      </c>
      <c r="H40" s="32">
        <v>14</v>
      </c>
      <c r="I40" s="32">
        <v>11</v>
      </c>
      <c r="J40" s="32">
        <v>5</v>
      </c>
      <c r="K40" s="32">
        <v>13</v>
      </c>
      <c r="L40" s="32">
        <v>8</v>
      </c>
      <c r="M40" s="32">
        <v>12</v>
      </c>
      <c r="N40" s="68">
        <v>8</v>
      </c>
      <c r="O40" s="32">
        <v>24</v>
      </c>
      <c r="P40" s="32">
        <v>22</v>
      </c>
    </row>
    <row r="41" spans="1:16" ht="15.75">
      <c r="A41" s="51">
        <v>31</v>
      </c>
      <c r="B41" s="32" t="s">
        <v>350</v>
      </c>
      <c r="C41" s="32">
        <v>14</v>
      </c>
      <c r="D41" s="32">
        <v>17</v>
      </c>
      <c r="E41" s="32">
        <v>13</v>
      </c>
      <c r="F41" s="32">
        <v>12</v>
      </c>
      <c r="G41" s="32">
        <v>15</v>
      </c>
      <c r="H41" s="32">
        <v>20</v>
      </c>
      <c r="I41" s="32">
        <v>15</v>
      </c>
      <c r="J41" s="32">
        <v>11</v>
      </c>
      <c r="K41" s="32">
        <v>15</v>
      </c>
      <c r="L41" s="32">
        <v>18</v>
      </c>
      <c r="M41" s="32">
        <v>15</v>
      </c>
      <c r="N41" s="68">
        <v>20</v>
      </c>
      <c r="O41" s="32">
        <v>25</v>
      </c>
      <c r="P41" s="32">
        <v>24</v>
      </c>
    </row>
    <row r="42" spans="1:16" ht="15.75">
      <c r="A42" s="51">
        <v>32</v>
      </c>
      <c r="B42" s="32" t="s">
        <v>351</v>
      </c>
      <c r="C42" s="32">
        <v>15</v>
      </c>
      <c r="D42" s="32">
        <v>10</v>
      </c>
      <c r="E42" s="32">
        <v>11</v>
      </c>
      <c r="F42" s="32">
        <v>14</v>
      </c>
      <c r="G42" s="32">
        <v>14</v>
      </c>
      <c r="H42" s="32">
        <v>18</v>
      </c>
      <c r="I42" s="32">
        <v>15</v>
      </c>
      <c r="J42" s="32">
        <v>11</v>
      </c>
      <c r="K42" s="32">
        <v>15</v>
      </c>
      <c r="L42" s="32">
        <v>13</v>
      </c>
      <c r="M42" s="32">
        <v>15</v>
      </c>
      <c r="N42" s="68">
        <v>11</v>
      </c>
      <c r="O42" s="32">
        <v>25</v>
      </c>
      <c r="P42" s="32">
        <v>25</v>
      </c>
    </row>
    <row r="43" spans="1:16" ht="15.75">
      <c r="A43" s="51">
        <v>33</v>
      </c>
      <c r="B43" s="32" t="s">
        <v>352</v>
      </c>
      <c r="C43" s="32">
        <v>14</v>
      </c>
      <c r="D43" s="32">
        <v>8</v>
      </c>
      <c r="E43" s="32">
        <v>13</v>
      </c>
      <c r="F43" s="32">
        <v>5</v>
      </c>
      <c r="G43" s="32">
        <v>14</v>
      </c>
      <c r="H43" s="32">
        <v>17</v>
      </c>
      <c r="I43" s="32">
        <v>14</v>
      </c>
      <c r="J43" s="32">
        <v>5</v>
      </c>
      <c r="K43" s="32">
        <v>14</v>
      </c>
      <c r="L43" s="32">
        <v>15</v>
      </c>
      <c r="M43" s="32">
        <v>15</v>
      </c>
      <c r="N43" s="68">
        <v>6</v>
      </c>
      <c r="O43" s="32">
        <v>24</v>
      </c>
      <c r="P43" s="32">
        <v>23</v>
      </c>
    </row>
    <row r="44" spans="1:16" ht="15.75">
      <c r="A44" s="51">
        <v>34</v>
      </c>
      <c r="B44" s="32" t="s">
        <v>353</v>
      </c>
      <c r="C44" s="32">
        <v>15</v>
      </c>
      <c r="D44" s="32">
        <v>9</v>
      </c>
      <c r="E44" s="32">
        <v>11</v>
      </c>
      <c r="F44" s="32">
        <v>15</v>
      </c>
      <c r="G44" s="32">
        <v>15</v>
      </c>
      <c r="H44" s="32">
        <v>18</v>
      </c>
      <c r="I44" s="32">
        <v>15</v>
      </c>
      <c r="J44" s="32">
        <v>9</v>
      </c>
      <c r="K44" s="32">
        <v>15</v>
      </c>
      <c r="L44" s="32">
        <v>15</v>
      </c>
      <c r="M44" s="32">
        <v>15</v>
      </c>
      <c r="N44" s="68">
        <v>10</v>
      </c>
      <c r="O44" s="32">
        <v>25</v>
      </c>
      <c r="P44" s="32">
        <v>24</v>
      </c>
    </row>
    <row r="45" spans="1:16" ht="15.75">
      <c r="A45" s="51">
        <v>35</v>
      </c>
      <c r="B45" s="32" t="s">
        <v>354</v>
      </c>
      <c r="C45" s="32">
        <v>15</v>
      </c>
      <c r="D45" s="32">
        <v>12</v>
      </c>
      <c r="E45" s="32">
        <v>13</v>
      </c>
      <c r="F45" s="32">
        <v>17</v>
      </c>
      <c r="G45" s="32">
        <v>15</v>
      </c>
      <c r="H45" s="32">
        <v>16</v>
      </c>
      <c r="I45" s="32">
        <v>15</v>
      </c>
      <c r="J45" s="32">
        <v>9</v>
      </c>
      <c r="K45" s="32">
        <v>15</v>
      </c>
      <c r="L45" s="32">
        <v>16</v>
      </c>
      <c r="M45" s="32">
        <v>14</v>
      </c>
      <c r="N45" s="68">
        <v>17</v>
      </c>
      <c r="O45" s="32">
        <v>25</v>
      </c>
      <c r="P45" s="32">
        <v>23</v>
      </c>
    </row>
    <row r="46" spans="1:16" ht="15.75">
      <c r="A46" s="51">
        <v>36</v>
      </c>
      <c r="B46" s="32" t="s">
        <v>355</v>
      </c>
      <c r="C46" s="32">
        <v>7</v>
      </c>
      <c r="D46" s="32">
        <v>9</v>
      </c>
      <c r="E46" s="32">
        <v>11</v>
      </c>
      <c r="F46" s="32">
        <v>10</v>
      </c>
      <c r="G46" s="32">
        <v>15</v>
      </c>
      <c r="H46" s="32">
        <v>17</v>
      </c>
      <c r="I46" s="32">
        <v>15</v>
      </c>
      <c r="J46" s="32">
        <v>8</v>
      </c>
      <c r="K46" s="32">
        <v>14</v>
      </c>
      <c r="L46" s="32">
        <v>16</v>
      </c>
      <c r="M46" s="32" t="s">
        <v>356</v>
      </c>
      <c r="N46" s="68">
        <v>11</v>
      </c>
      <c r="O46" s="32">
        <v>23</v>
      </c>
      <c r="P46" s="78">
        <v>23</v>
      </c>
    </row>
    <row r="47" spans="1:16" ht="21">
      <c r="A47" s="127" t="s">
        <v>16</v>
      </c>
      <c r="B47" s="128"/>
      <c r="C47" s="48">
        <v>36</v>
      </c>
      <c r="D47" s="48">
        <v>36</v>
      </c>
      <c r="E47" s="48">
        <v>36</v>
      </c>
      <c r="F47" s="48">
        <v>36</v>
      </c>
      <c r="G47" s="48">
        <v>36</v>
      </c>
      <c r="H47" s="48">
        <v>36</v>
      </c>
      <c r="I47" s="48">
        <v>36</v>
      </c>
      <c r="J47" s="48">
        <v>36</v>
      </c>
      <c r="K47" s="48">
        <v>36</v>
      </c>
      <c r="L47" s="48">
        <v>36</v>
      </c>
      <c r="M47" s="48">
        <v>36</v>
      </c>
      <c r="N47" s="49">
        <v>36</v>
      </c>
      <c r="O47" s="49">
        <v>36</v>
      </c>
      <c r="P47" s="30">
        <v>36</v>
      </c>
    </row>
    <row r="48" spans="1:16" ht="21">
      <c r="A48" s="100" t="s">
        <v>17</v>
      </c>
      <c r="B48" s="112"/>
      <c r="C48" s="25">
        <f>C47-C49</f>
        <v>35</v>
      </c>
      <c r="D48" s="25">
        <f aca="true" t="shared" si="0" ref="D48:L48">D47-D49</f>
        <v>35</v>
      </c>
      <c r="E48" s="25">
        <f t="shared" si="0"/>
        <v>34</v>
      </c>
      <c r="F48" s="25">
        <f t="shared" si="0"/>
        <v>34</v>
      </c>
      <c r="G48" s="25">
        <f t="shared" si="0"/>
        <v>34</v>
      </c>
      <c r="H48" s="25">
        <f t="shared" si="0"/>
        <v>35</v>
      </c>
      <c r="I48" s="25">
        <f t="shared" si="0"/>
        <v>35</v>
      </c>
      <c r="J48" s="29">
        <f t="shared" si="0"/>
        <v>35</v>
      </c>
      <c r="K48" s="30">
        <f t="shared" si="0"/>
        <v>35</v>
      </c>
      <c r="L48" s="30">
        <f t="shared" si="0"/>
        <v>35</v>
      </c>
      <c r="M48" s="30">
        <f>M47-M49</f>
        <v>34</v>
      </c>
      <c r="N48" s="75">
        <f>N47-N49</f>
        <v>34</v>
      </c>
      <c r="O48" s="75">
        <f>O47-O49</f>
        <v>35</v>
      </c>
      <c r="P48" s="30">
        <f>P47-P49</f>
        <v>35</v>
      </c>
    </row>
    <row r="49" spans="1:16" ht="21">
      <c r="A49" s="100" t="s">
        <v>243</v>
      </c>
      <c r="B49" s="112"/>
      <c r="C49" s="25">
        <f>COUNTIF(C11:C46,"=Ab")</f>
        <v>1</v>
      </c>
      <c r="D49" s="25">
        <f aca="true" t="shared" si="1" ref="D49:N49">COUNTIF(D11:D46,"=Ab")</f>
        <v>1</v>
      </c>
      <c r="E49" s="25">
        <f t="shared" si="1"/>
        <v>2</v>
      </c>
      <c r="F49" s="25">
        <f t="shared" si="1"/>
        <v>2</v>
      </c>
      <c r="G49" s="25">
        <f t="shared" si="1"/>
        <v>2</v>
      </c>
      <c r="H49" s="25">
        <f t="shared" si="1"/>
        <v>1</v>
      </c>
      <c r="I49" s="25">
        <f t="shared" si="1"/>
        <v>1</v>
      </c>
      <c r="J49" s="25">
        <f t="shared" si="1"/>
        <v>1</v>
      </c>
      <c r="K49" s="25">
        <f t="shared" si="1"/>
        <v>1</v>
      </c>
      <c r="L49" s="25">
        <f t="shared" si="1"/>
        <v>1</v>
      </c>
      <c r="M49" s="25">
        <f t="shared" si="1"/>
        <v>2</v>
      </c>
      <c r="N49" s="29">
        <f t="shared" si="1"/>
        <v>2</v>
      </c>
      <c r="O49" s="29">
        <f>COUNTIF(O11:O46,"=Ab")</f>
        <v>1</v>
      </c>
      <c r="P49" s="30">
        <f>COUNTIF(P11:P46,"=Ab")</f>
        <v>1</v>
      </c>
    </row>
    <row r="50" spans="1:16" ht="21">
      <c r="A50" s="100" t="s">
        <v>19</v>
      </c>
      <c r="B50" s="112"/>
      <c r="C50" s="25">
        <f>COUNTIF(C11:C46,"&gt;=9")</f>
        <v>29</v>
      </c>
      <c r="D50" s="25">
        <f>COUNTIF(D11:D46,"&gt;=12")</f>
        <v>9</v>
      </c>
      <c r="E50" s="25">
        <f>COUNTIF(E11:E46,"&gt;=9")</f>
        <v>28</v>
      </c>
      <c r="F50" s="25">
        <f>COUNTIF(F11:F46,"&gt;=12")</f>
        <v>13</v>
      </c>
      <c r="G50" s="25">
        <f>COUNTIF(G11:G46,"&gt;=9")</f>
        <v>34</v>
      </c>
      <c r="H50" s="25">
        <f>COUNTIF(H11:H46,"&gt;=12")</f>
        <v>28</v>
      </c>
      <c r="I50" s="25">
        <f>COUNTIF(I11:I46,"&gt;=9")</f>
        <v>35</v>
      </c>
      <c r="J50" s="29">
        <f>COUNTIF(J11:J46,"&gt;=12")</f>
        <v>2</v>
      </c>
      <c r="K50" s="30">
        <f>COUNTIF(K11:K46,"&gt;=9")</f>
        <v>34</v>
      </c>
      <c r="L50" s="30">
        <f>COUNTIF(L11:L46,"&gt;=12")</f>
        <v>19</v>
      </c>
      <c r="M50" s="30">
        <f>COUNTIF(M11:M46,"&gt;=9")</f>
        <v>30</v>
      </c>
      <c r="N50" s="75">
        <f>COUNTIF(N11:N46,"&gt;=12")</f>
        <v>13</v>
      </c>
      <c r="O50" s="75">
        <f>COUNTIF(O11:O46,"&gt;=15")</f>
        <v>35</v>
      </c>
      <c r="P50" s="30">
        <f>COUNTIF(P11:P46,"&gt;=15")</f>
        <v>35</v>
      </c>
    </row>
    <row r="51" spans="1:16" ht="21">
      <c r="A51" s="100" t="s">
        <v>20</v>
      </c>
      <c r="B51" s="112"/>
      <c r="C51" s="25">
        <f>C48-C50</f>
        <v>6</v>
      </c>
      <c r="D51" s="25">
        <f aca="true" t="shared" si="2" ref="D51:L51">D48-D50</f>
        <v>26</v>
      </c>
      <c r="E51" s="25">
        <f t="shared" si="2"/>
        <v>6</v>
      </c>
      <c r="F51" s="25">
        <f t="shared" si="2"/>
        <v>21</v>
      </c>
      <c r="G51" s="25">
        <f t="shared" si="2"/>
        <v>0</v>
      </c>
      <c r="H51" s="25">
        <f t="shared" si="2"/>
        <v>7</v>
      </c>
      <c r="I51" s="25">
        <f t="shared" si="2"/>
        <v>0</v>
      </c>
      <c r="J51" s="29">
        <f t="shared" si="2"/>
        <v>33</v>
      </c>
      <c r="K51" s="30">
        <f t="shared" si="2"/>
        <v>1</v>
      </c>
      <c r="L51" s="30">
        <f t="shared" si="2"/>
        <v>16</v>
      </c>
      <c r="M51" s="30">
        <f>M48-M50</f>
        <v>4</v>
      </c>
      <c r="N51" s="75">
        <f>N48-N50</f>
        <v>21</v>
      </c>
      <c r="O51" s="75">
        <f>O48-O50</f>
        <v>0</v>
      </c>
      <c r="P51" s="30">
        <f>P48-P50</f>
        <v>0</v>
      </c>
    </row>
    <row r="52" spans="1:16" ht="45" customHeight="1">
      <c r="A52" s="112" t="s">
        <v>240</v>
      </c>
      <c r="B52" s="113"/>
      <c r="C52" s="98" t="s">
        <v>629</v>
      </c>
      <c r="D52" s="98"/>
      <c r="E52" s="104" t="s">
        <v>630</v>
      </c>
      <c r="F52" s="105"/>
      <c r="G52" s="96" t="s">
        <v>672</v>
      </c>
      <c r="H52" s="105"/>
      <c r="I52" s="96" t="s">
        <v>670</v>
      </c>
      <c r="J52" s="97"/>
      <c r="K52" s="96" t="s">
        <v>633</v>
      </c>
      <c r="L52" s="105"/>
      <c r="M52" s="96" t="s">
        <v>634</v>
      </c>
      <c r="N52" s="97"/>
      <c r="O52" s="88" t="s">
        <v>671</v>
      </c>
      <c r="P52" s="89" t="s">
        <v>673</v>
      </c>
    </row>
    <row r="53" spans="1:16" ht="33.75" customHeight="1">
      <c r="A53" s="120" t="s">
        <v>7</v>
      </c>
      <c r="B53" s="120"/>
      <c r="C53" s="125"/>
      <c r="D53" s="124"/>
      <c r="E53" s="123"/>
      <c r="F53" s="124"/>
      <c r="G53" s="123"/>
      <c r="H53" s="124"/>
      <c r="I53" s="123"/>
      <c r="J53" s="129"/>
      <c r="K53" s="121"/>
      <c r="L53" s="121"/>
      <c r="M53" s="121"/>
      <c r="N53" s="122"/>
      <c r="O53" s="77"/>
      <c r="P53" s="76"/>
    </row>
  </sheetData>
  <sheetProtection/>
  <mergeCells count="29">
    <mergeCell ref="A6:P6"/>
    <mergeCell ref="A53:B53"/>
    <mergeCell ref="A47:B47"/>
    <mergeCell ref="A52:B52"/>
    <mergeCell ref="K53:L53"/>
    <mergeCell ref="I53:J53"/>
    <mergeCell ref="G53:H53"/>
    <mergeCell ref="K52:L52"/>
    <mergeCell ref="I52:J52"/>
    <mergeCell ref="G52:H52"/>
    <mergeCell ref="M52:N52"/>
    <mergeCell ref="M53:N53"/>
    <mergeCell ref="E53:F53"/>
    <mergeCell ref="C53:D53"/>
    <mergeCell ref="A7:P7"/>
    <mergeCell ref="E52:F52"/>
    <mergeCell ref="C52:D52"/>
    <mergeCell ref="A49:B49"/>
    <mergeCell ref="A50:B50"/>
    <mergeCell ref="A51:B51"/>
    <mergeCell ref="A48:B48"/>
    <mergeCell ref="I9:J9"/>
    <mergeCell ref="M9:N9"/>
    <mergeCell ref="K9:L9"/>
    <mergeCell ref="A8:P8"/>
    <mergeCell ref="A9:B9"/>
    <mergeCell ref="C9:D9"/>
    <mergeCell ref="E9:F9"/>
    <mergeCell ref="G9:H9"/>
  </mergeCells>
  <printOptions horizontalCentered="1"/>
  <pageMargins left="0.5" right="0.5" top="0.5" bottom="0.5" header="0" footer="0"/>
  <pageSetup horizontalDpi="600" verticalDpi="600" orientation="portrait" paperSize="9" scale="65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6"/>
  <sheetViews>
    <sheetView zoomScale="85" zoomScaleNormal="85" zoomScalePageLayoutView="0" workbookViewId="0" topLeftCell="A1">
      <selection activeCell="T14" sqref="T14"/>
    </sheetView>
  </sheetViews>
  <sheetFormatPr defaultColWidth="9.140625" defaultRowHeight="15"/>
  <cols>
    <col min="1" max="1" width="7.7109375" style="18" customWidth="1"/>
    <col min="2" max="2" width="18.421875" style="18" customWidth="1"/>
    <col min="3" max="3" width="6.140625" style="18" bestFit="1" customWidth="1"/>
    <col min="4" max="4" width="6.57421875" style="18" bestFit="1" customWidth="1"/>
    <col min="5" max="5" width="6.140625" style="18" bestFit="1" customWidth="1"/>
    <col min="6" max="6" width="6.57421875" style="18" bestFit="1" customWidth="1"/>
    <col min="7" max="7" width="6.140625" style="3" bestFit="1" customWidth="1"/>
    <col min="8" max="8" width="6.57421875" style="3" bestFit="1" customWidth="1"/>
    <col min="9" max="9" width="6.140625" style="3" bestFit="1" customWidth="1"/>
    <col min="10" max="10" width="6.57421875" style="3" bestFit="1" customWidth="1"/>
    <col min="11" max="11" width="6.140625" style="3" bestFit="1" customWidth="1"/>
    <col min="12" max="12" width="6.57421875" style="3" bestFit="1" customWidth="1"/>
    <col min="13" max="13" width="6.140625" style="3" bestFit="1" customWidth="1"/>
    <col min="14" max="14" width="6.57421875" style="3" bestFit="1" customWidth="1"/>
    <col min="15" max="16" width="13.7109375" style="3" customWidth="1"/>
    <col min="17" max="16384" width="9.140625" style="3" customWidth="1"/>
  </cols>
  <sheetData>
    <row r="6" ht="10.5" customHeight="1"/>
    <row r="7" spans="1:16" ht="15">
      <c r="A7" s="126" t="s">
        <v>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5">
      <c r="A8" s="95" t="s">
        <v>658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">
      <c r="A9" s="119" t="s">
        <v>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18" customFormat="1" ht="48.75" customHeight="1">
      <c r="A10" s="120" t="s">
        <v>8</v>
      </c>
      <c r="B10" s="120"/>
      <c r="C10" s="101" t="s">
        <v>297</v>
      </c>
      <c r="D10" s="102"/>
      <c r="E10" s="101" t="s">
        <v>298</v>
      </c>
      <c r="F10" s="102"/>
      <c r="G10" s="101" t="s">
        <v>299</v>
      </c>
      <c r="H10" s="102"/>
      <c r="I10" s="101" t="s">
        <v>300</v>
      </c>
      <c r="J10" s="106"/>
      <c r="K10" s="103" t="s">
        <v>301</v>
      </c>
      <c r="L10" s="103"/>
      <c r="M10" s="103" t="s">
        <v>302</v>
      </c>
      <c r="N10" s="103"/>
      <c r="O10" s="84" t="s">
        <v>661</v>
      </c>
      <c r="P10" s="84" t="s">
        <v>662</v>
      </c>
    </row>
    <row r="11" spans="1:16" ht="15">
      <c r="A11" s="2" t="s">
        <v>0</v>
      </c>
      <c r="B11" s="2" t="s">
        <v>1</v>
      </c>
      <c r="C11" s="2" t="s">
        <v>3</v>
      </c>
      <c r="D11" s="2" t="s">
        <v>2</v>
      </c>
      <c r="E11" s="2" t="s">
        <v>3</v>
      </c>
      <c r="F11" s="2" t="s">
        <v>2</v>
      </c>
      <c r="G11" s="2" t="s">
        <v>3</v>
      </c>
      <c r="H11" s="2" t="s">
        <v>2</v>
      </c>
      <c r="I11" s="2" t="s">
        <v>3</v>
      </c>
      <c r="J11" s="26" t="s">
        <v>2</v>
      </c>
      <c r="K11" s="2" t="s">
        <v>3</v>
      </c>
      <c r="L11" s="2" t="s">
        <v>2</v>
      </c>
      <c r="M11" s="2" t="s">
        <v>3</v>
      </c>
      <c r="N11" s="2" t="s">
        <v>2</v>
      </c>
      <c r="O11" s="2" t="s">
        <v>3</v>
      </c>
      <c r="P11" s="2" t="s">
        <v>3</v>
      </c>
    </row>
    <row r="12" spans="1:16" ht="15.75">
      <c r="A12" s="16">
        <v>1</v>
      </c>
      <c r="B12" s="16" t="s">
        <v>357</v>
      </c>
      <c r="C12" s="32">
        <v>15</v>
      </c>
      <c r="D12" s="32">
        <v>11</v>
      </c>
      <c r="E12" s="32">
        <v>15</v>
      </c>
      <c r="F12" s="32">
        <v>6</v>
      </c>
      <c r="G12" s="32">
        <v>15</v>
      </c>
      <c r="H12" s="32">
        <v>7</v>
      </c>
      <c r="I12" s="32">
        <v>15</v>
      </c>
      <c r="J12" s="32">
        <v>7</v>
      </c>
      <c r="K12" s="32">
        <v>13</v>
      </c>
      <c r="L12" s="32">
        <v>9</v>
      </c>
      <c r="M12" s="32">
        <v>14</v>
      </c>
      <c r="N12" s="32">
        <v>6</v>
      </c>
      <c r="O12" s="32">
        <v>25</v>
      </c>
      <c r="P12" s="16">
        <v>25</v>
      </c>
    </row>
    <row r="13" spans="1:16" ht="15.75">
      <c r="A13" s="16">
        <v>2</v>
      </c>
      <c r="B13" s="16" t="s">
        <v>358</v>
      </c>
      <c r="C13" s="32">
        <v>12</v>
      </c>
      <c r="D13" s="32">
        <v>6</v>
      </c>
      <c r="E13" s="32">
        <v>7</v>
      </c>
      <c r="F13" s="32">
        <v>9</v>
      </c>
      <c r="G13" s="32">
        <v>12</v>
      </c>
      <c r="H13" s="32">
        <v>9</v>
      </c>
      <c r="I13" s="32">
        <v>15</v>
      </c>
      <c r="J13" s="32">
        <v>9</v>
      </c>
      <c r="K13" s="32">
        <v>12</v>
      </c>
      <c r="L13" s="32">
        <v>5</v>
      </c>
      <c r="M13" s="32">
        <v>11</v>
      </c>
      <c r="N13" s="32">
        <v>7</v>
      </c>
      <c r="O13" s="32">
        <v>23</v>
      </c>
      <c r="P13" s="16">
        <v>22</v>
      </c>
    </row>
    <row r="14" spans="1:16" ht="15.75">
      <c r="A14" s="16">
        <v>3</v>
      </c>
      <c r="B14" s="16" t="s">
        <v>359</v>
      </c>
      <c r="C14" s="32">
        <v>9</v>
      </c>
      <c r="D14" s="32">
        <v>4</v>
      </c>
      <c r="E14" s="32">
        <v>7</v>
      </c>
      <c r="F14" s="32">
        <v>6</v>
      </c>
      <c r="G14" s="32">
        <v>9</v>
      </c>
      <c r="H14" s="32">
        <v>8</v>
      </c>
      <c r="I14" s="32">
        <v>14</v>
      </c>
      <c r="J14" s="32">
        <v>6</v>
      </c>
      <c r="K14" s="32">
        <v>9</v>
      </c>
      <c r="L14" s="32">
        <v>9</v>
      </c>
      <c r="M14" s="32">
        <v>14</v>
      </c>
      <c r="N14" s="32">
        <v>4</v>
      </c>
      <c r="O14" s="32">
        <v>21</v>
      </c>
      <c r="P14" s="16">
        <v>20</v>
      </c>
    </row>
    <row r="15" spans="1:16" ht="15.75">
      <c r="A15" s="16">
        <v>4</v>
      </c>
      <c r="B15" s="16" t="s">
        <v>360</v>
      </c>
      <c r="C15" s="32">
        <v>9</v>
      </c>
      <c r="D15" s="32">
        <v>9</v>
      </c>
      <c r="E15" s="32">
        <v>14</v>
      </c>
      <c r="F15" s="32">
        <v>8</v>
      </c>
      <c r="G15" s="32">
        <v>10</v>
      </c>
      <c r="H15" s="32">
        <v>11</v>
      </c>
      <c r="I15" s="32">
        <v>15</v>
      </c>
      <c r="J15" s="32">
        <v>4</v>
      </c>
      <c r="K15" s="32">
        <v>13</v>
      </c>
      <c r="L15" s="32">
        <v>12</v>
      </c>
      <c r="M15" s="32">
        <v>12</v>
      </c>
      <c r="N15" s="32">
        <v>8</v>
      </c>
      <c r="O15" s="32">
        <v>23</v>
      </c>
      <c r="P15" s="16">
        <v>22</v>
      </c>
    </row>
    <row r="16" spans="1:16" ht="15.75">
      <c r="A16" s="16">
        <v>5</v>
      </c>
      <c r="B16" s="16" t="s">
        <v>361</v>
      </c>
      <c r="C16" s="32">
        <v>12</v>
      </c>
      <c r="D16" s="32">
        <v>7</v>
      </c>
      <c r="E16" s="32">
        <v>8</v>
      </c>
      <c r="F16" s="32">
        <v>7</v>
      </c>
      <c r="G16" s="32">
        <v>7</v>
      </c>
      <c r="H16" s="32">
        <v>8</v>
      </c>
      <c r="I16" s="32">
        <v>15</v>
      </c>
      <c r="J16" s="32">
        <v>10</v>
      </c>
      <c r="K16" s="32">
        <v>11</v>
      </c>
      <c r="L16" s="32">
        <v>11</v>
      </c>
      <c r="M16" s="32">
        <v>13</v>
      </c>
      <c r="N16" s="32">
        <v>5</v>
      </c>
      <c r="O16" s="32">
        <v>22</v>
      </c>
      <c r="P16" s="16">
        <v>21</v>
      </c>
    </row>
    <row r="17" spans="1:16" ht="15.75">
      <c r="A17" s="16">
        <v>6</v>
      </c>
      <c r="B17" s="16" t="s">
        <v>362</v>
      </c>
      <c r="C17" s="32" t="s">
        <v>356</v>
      </c>
      <c r="D17" s="32" t="s">
        <v>356</v>
      </c>
      <c r="E17" s="32">
        <v>2</v>
      </c>
      <c r="F17" s="32">
        <v>11</v>
      </c>
      <c r="G17" s="32">
        <v>6</v>
      </c>
      <c r="H17" s="32">
        <v>10</v>
      </c>
      <c r="I17" s="32">
        <v>13</v>
      </c>
      <c r="J17" s="32">
        <v>10</v>
      </c>
      <c r="K17" s="32">
        <v>9</v>
      </c>
      <c r="L17" s="32">
        <v>7</v>
      </c>
      <c r="M17" s="32" t="s">
        <v>356</v>
      </c>
      <c r="N17" s="32" t="s">
        <v>356</v>
      </c>
      <c r="O17" s="32">
        <v>21</v>
      </c>
      <c r="P17" s="16">
        <v>16</v>
      </c>
    </row>
    <row r="18" spans="1:16" ht="15.75">
      <c r="A18" s="16">
        <v>7</v>
      </c>
      <c r="B18" s="16" t="s">
        <v>363</v>
      </c>
      <c r="C18" s="32">
        <v>14</v>
      </c>
      <c r="D18" s="32">
        <v>11</v>
      </c>
      <c r="E18" s="32">
        <v>9</v>
      </c>
      <c r="F18" s="32">
        <v>11</v>
      </c>
      <c r="G18" s="32">
        <v>13</v>
      </c>
      <c r="H18" s="32">
        <v>8</v>
      </c>
      <c r="I18" s="32">
        <v>15</v>
      </c>
      <c r="J18" s="32">
        <v>9</v>
      </c>
      <c r="K18" s="32">
        <v>9</v>
      </c>
      <c r="L18" s="32">
        <v>7</v>
      </c>
      <c r="M18" s="32">
        <v>12</v>
      </c>
      <c r="N18" s="32">
        <v>8</v>
      </c>
      <c r="O18" s="32">
        <v>21</v>
      </c>
      <c r="P18" s="16">
        <v>23</v>
      </c>
    </row>
    <row r="19" spans="1:16" ht="15.75">
      <c r="A19" s="16">
        <v>8</v>
      </c>
      <c r="B19" s="16" t="s">
        <v>364</v>
      </c>
      <c r="C19" s="32">
        <v>7</v>
      </c>
      <c r="D19" s="32">
        <v>12</v>
      </c>
      <c r="E19" s="32">
        <v>10</v>
      </c>
      <c r="F19" s="32">
        <v>13</v>
      </c>
      <c r="G19" s="32">
        <v>7</v>
      </c>
      <c r="H19" s="32">
        <v>15</v>
      </c>
      <c r="I19" s="32">
        <v>11</v>
      </c>
      <c r="J19" s="32">
        <v>9</v>
      </c>
      <c r="K19" s="32">
        <v>9</v>
      </c>
      <c r="L19" s="32">
        <v>8</v>
      </c>
      <c r="M19" s="32">
        <v>12</v>
      </c>
      <c r="N19" s="32">
        <v>14</v>
      </c>
      <c r="O19" s="32">
        <v>21</v>
      </c>
      <c r="P19" s="16">
        <v>22</v>
      </c>
    </row>
    <row r="20" spans="1:16" ht="15.75">
      <c r="A20" s="16">
        <v>9</v>
      </c>
      <c r="B20" s="16" t="s">
        <v>365</v>
      </c>
      <c r="C20" s="32">
        <v>14</v>
      </c>
      <c r="D20" s="32">
        <v>8</v>
      </c>
      <c r="E20" s="32">
        <v>11</v>
      </c>
      <c r="F20" s="32">
        <v>11</v>
      </c>
      <c r="G20" s="32">
        <v>11</v>
      </c>
      <c r="H20" s="32">
        <v>10</v>
      </c>
      <c r="I20" s="32">
        <v>15</v>
      </c>
      <c r="J20" s="32">
        <v>9</v>
      </c>
      <c r="K20" s="32">
        <v>11</v>
      </c>
      <c r="L20" s="32">
        <v>14</v>
      </c>
      <c r="M20" s="32">
        <v>14</v>
      </c>
      <c r="N20" s="32">
        <v>3</v>
      </c>
      <c r="O20" s="32">
        <v>21</v>
      </c>
      <c r="P20" s="16">
        <v>22</v>
      </c>
    </row>
    <row r="21" spans="1:16" ht="15.75">
      <c r="A21" s="16">
        <v>10</v>
      </c>
      <c r="B21" s="16" t="s">
        <v>366</v>
      </c>
      <c r="C21" s="32">
        <v>6</v>
      </c>
      <c r="D21" s="32">
        <v>7</v>
      </c>
      <c r="E21" s="32">
        <v>7</v>
      </c>
      <c r="F21" s="32">
        <v>7</v>
      </c>
      <c r="G21" s="32">
        <v>9</v>
      </c>
      <c r="H21" s="32">
        <v>7</v>
      </c>
      <c r="I21" s="32">
        <v>10</v>
      </c>
      <c r="J21" s="32">
        <v>6</v>
      </c>
      <c r="K21" s="32">
        <v>10</v>
      </c>
      <c r="L21" s="32">
        <v>9</v>
      </c>
      <c r="M21" s="32">
        <v>11</v>
      </c>
      <c r="N21" s="32">
        <v>9</v>
      </c>
      <c r="O21" s="32">
        <v>21</v>
      </c>
      <c r="P21" s="16">
        <v>21</v>
      </c>
    </row>
    <row r="22" spans="1:16" ht="15.75">
      <c r="A22" s="16">
        <v>11</v>
      </c>
      <c r="B22" s="16" t="s">
        <v>367</v>
      </c>
      <c r="C22" s="32">
        <v>12</v>
      </c>
      <c r="D22" s="32">
        <v>8</v>
      </c>
      <c r="E22" s="32">
        <v>10</v>
      </c>
      <c r="F22" s="32" t="s">
        <v>356</v>
      </c>
      <c r="G22" s="32">
        <v>8</v>
      </c>
      <c r="H22" s="32" t="s">
        <v>356</v>
      </c>
      <c r="I22" s="32">
        <v>13</v>
      </c>
      <c r="J22" s="32" t="s">
        <v>356</v>
      </c>
      <c r="K22" s="32">
        <v>10</v>
      </c>
      <c r="L22" s="32">
        <v>9</v>
      </c>
      <c r="M22" s="32">
        <v>14</v>
      </c>
      <c r="N22" s="32">
        <v>9</v>
      </c>
      <c r="O22" s="32">
        <v>25</v>
      </c>
      <c r="P22" s="16">
        <v>25</v>
      </c>
    </row>
    <row r="23" spans="1:16" ht="15.75">
      <c r="A23" s="16">
        <v>12</v>
      </c>
      <c r="B23" s="16" t="s">
        <v>368</v>
      </c>
      <c r="C23" s="32">
        <v>10</v>
      </c>
      <c r="D23" s="32">
        <v>5</v>
      </c>
      <c r="E23" s="32">
        <v>11</v>
      </c>
      <c r="F23" s="32">
        <v>8</v>
      </c>
      <c r="G23" s="32">
        <v>8</v>
      </c>
      <c r="H23" s="32">
        <v>6</v>
      </c>
      <c r="I23" s="32">
        <v>14</v>
      </c>
      <c r="J23" s="32">
        <v>6</v>
      </c>
      <c r="K23" s="32">
        <v>11</v>
      </c>
      <c r="L23" s="32">
        <v>8</v>
      </c>
      <c r="M23" s="32">
        <v>13</v>
      </c>
      <c r="N23" s="32">
        <v>8</v>
      </c>
      <c r="O23" s="32">
        <v>21</v>
      </c>
      <c r="P23" s="16">
        <v>20</v>
      </c>
    </row>
    <row r="24" spans="1:16" ht="15.75">
      <c r="A24" s="16">
        <v>13</v>
      </c>
      <c r="B24" s="16" t="s">
        <v>369</v>
      </c>
      <c r="C24" s="32">
        <v>4</v>
      </c>
      <c r="D24" s="32">
        <v>8</v>
      </c>
      <c r="E24" s="32">
        <v>11</v>
      </c>
      <c r="F24" s="32">
        <v>14</v>
      </c>
      <c r="G24" s="32">
        <v>12</v>
      </c>
      <c r="H24" s="32">
        <v>8</v>
      </c>
      <c r="I24" s="32">
        <v>14</v>
      </c>
      <c r="J24" s="32">
        <v>9</v>
      </c>
      <c r="K24" s="32">
        <v>10</v>
      </c>
      <c r="L24" s="32">
        <v>6</v>
      </c>
      <c r="M24" s="32">
        <v>11</v>
      </c>
      <c r="N24" s="32">
        <v>8</v>
      </c>
      <c r="O24" s="32">
        <v>21</v>
      </c>
      <c r="P24" s="16">
        <v>22</v>
      </c>
    </row>
    <row r="25" spans="1:16" ht="15.75">
      <c r="A25" s="16">
        <v>14</v>
      </c>
      <c r="B25" s="16" t="s">
        <v>370</v>
      </c>
      <c r="C25" s="32">
        <v>14</v>
      </c>
      <c r="D25" s="32">
        <v>8</v>
      </c>
      <c r="E25" s="32">
        <v>15</v>
      </c>
      <c r="F25" s="32">
        <v>12</v>
      </c>
      <c r="G25" s="32">
        <v>13</v>
      </c>
      <c r="H25" s="32">
        <v>12</v>
      </c>
      <c r="I25" s="32">
        <v>15</v>
      </c>
      <c r="J25" s="32">
        <v>10</v>
      </c>
      <c r="K25" s="32">
        <v>10</v>
      </c>
      <c r="L25" s="32">
        <v>8</v>
      </c>
      <c r="M25" s="32">
        <v>14</v>
      </c>
      <c r="N25" s="32" t="s">
        <v>356</v>
      </c>
      <c r="O25" s="32">
        <v>21</v>
      </c>
      <c r="P25" s="16">
        <v>23</v>
      </c>
    </row>
    <row r="26" spans="1:16" ht="15.75">
      <c r="A26" s="16">
        <v>15</v>
      </c>
      <c r="B26" s="16" t="s">
        <v>371</v>
      </c>
      <c r="C26" s="32">
        <v>13</v>
      </c>
      <c r="D26" s="32">
        <v>6</v>
      </c>
      <c r="E26" s="32">
        <v>9</v>
      </c>
      <c r="F26" s="32">
        <v>11</v>
      </c>
      <c r="G26" s="32">
        <v>9</v>
      </c>
      <c r="H26" s="32">
        <v>9</v>
      </c>
      <c r="I26" s="32">
        <v>7</v>
      </c>
      <c r="J26" s="32">
        <v>7</v>
      </c>
      <c r="K26" s="32">
        <v>9</v>
      </c>
      <c r="L26" s="32">
        <v>6</v>
      </c>
      <c r="M26" s="32">
        <v>12</v>
      </c>
      <c r="N26" s="32">
        <v>2</v>
      </c>
      <c r="O26" s="32">
        <v>21</v>
      </c>
      <c r="P26" s="16">
        <v>20</v>
      </c>
    </row>
    <row r="27" spans="1:16" ht="15.75">
      <c r="A27" s="16">
        <v>16</v>
      </c>
      <c r="B27" s="16" t="s">
        <v>372</v>
      </c>
      <c r="C27" s="32">
        <v>10</v>
      </c>
      <c r="D27" s="32">
        <v>11</v>
      </c>
      <c r="E27" s="32">
        <v>14</v>
      </c>
      <c r="F27" s="32">
        <v>8</v>
      </c>
      <c r="G27" s="32">
        <v>10</v>
      </c>
      <c r="H27" s="32">
        <v>7</v>
      </c>
      <c r="I27" s="32">
        <v>11</v>
      </c>
      <c r="J27" s="32">
        <v>8</v>
      </c>
      <c r="K27" s="32">
        <v>10</v>
      </c>
      <c r="L27" s="32">
        <v>3</v>
      </c>
      <c r="M27" s="32">
        <v>12</v>
      </c>
      <c r="N27" s="32">
        <v>7</v>
      </c>
      <c r="O27" s="32">
        <v>21</v>
      </c>
      <c r="P27" s="16">
        <v>21</v>
      </c>
    </row>
    <row r="28" spans="1:16" ht="15.75">
      <c r="A28" s="16">
        <v>17</v>
      </c>
      <c r="B28" s="16" t="s">
        <v>373</v>
      </c>
      <c r="C28" s="32">
        <v>13</v>
      </c>
      <c r="D28" s="32">
        <v>6</v>
      </c>
      <c r="E28" s="32">
        <v>9</v>
      </c>
      <c r="F28" s="32">
        <v>15</v>
      </c>
      <c r="G28" s="32">
        <v>8</v>
      </c>
      <c r="H28" s="32">
        <v>10</v>
      </c>
      <c r="I28" s="32">
        <v>3</v>
      </c>
      <c r="J28" s="32">
        <v>5</v>
      </c>
      <c r="K28" s="32">
        <v>9</v>
      </c>
      <c r="L28" s="32">
        <v>12</v>
      </c>
      <c r="M28" s="32">
        <v>13</v>
      </c>
      <c r="N28" s="32">
        <v>7</v>
      </c>
      <c r="O28" s="32">
        <v>21</v>
      </c>
      <c r="P28" s="16">
        <v>20</v>
      </c>
    </row>
    <row r="29" spans="1:16" ht="15.75">
      <c r="A29" s="16">
        <v>18</v>
      </c>
      <c r="B29" s="16" t="s">
        <v>374</v>
      </c>
      <c r="C29" s="32">
        <v>12</v>
      </c>
      <c r="D29" s="32">
        <v>6</v>
      </c>
      <c r="E29" s="32">
        <v>11</v>
      </c>
      <c r="F29" s="32">
        <v>12</v>
      </c>
      <c r="G29" s="32">
        <v>11</v>
      </c>
      <c r="H29" s="32" t="s">
        <v>356</v>
      </c>
      <c r="I29" s="32">
        <v>15</v>
      </c>
      <c r="J29" s="32">
        <v>17</v>
      </c>
      <c r="K29" s="32">
        <v>13</v>
      </c>
      <c r="L29" s="32">
        <v>12</v>
      </c>
      <c r="M29" s="32">
        <v>13</v>
      </c>
      <c r="N29" s="32">
        <v>13</v>
      </c>
      <c r="O29" s="32">
        <v>23</v>
      </c>
      <c r="P29" s="16">
        <v>24</v>
      </c>
    </row>
    <row r="30" spans="1:16" ht="15.75">
      <c r="A30" s="16">
        <v>19</v>
      </c>
      <c r="B30" s="16" t="s">
        <v>375</v>
      </c>
      <c r="C30" s="32">
        <v>9</v>
      </c>
      <c r="D30" s="32">
        <v>13</v>
      </c>
      <c r="E30" s="32">
        <v>10</v>
      </c>
      <c r="F30" s="32">
        <v>14</v>
      </c>
      <c r="G30" s="32">
        <v>12</v>
      </c>
      <c r="H30" s="32">
        <v>12</v>
      </c>
      <c r="I30" s="32">
        <v>11</v>
      </c>
      <c r="J30" s="32">
        <v>9</v>
      </c>
      <c r="K30" s="32">
        <v>9</v>
      </c>
      <c r="L30" s="32">
        <v>15</v>
      </c>
      <c r="M30" s="32">
        <v>13</v>
      </c>
      <c r="N30" s="32">
        <v>7</v>
      </c>
      <c r="O30" s="32">
        <v>22</v>
      </c>
      <c r="P30" s="16">
        <v>21</v>
      </c>
    </row>
    <row r="31" spans="1:16" ht="15.75">
      <c r="A31" s="16">
        <v>20</v>
      </c>
      <c r="B31" s="16" t="s">
        <v>376</v>
      </c>
      <c r="C31" s="32">
        <v>13</v>
      </c>
      <c r="D31" s="32">
        <v>7</v>
      </c>
      <c r="E31" s="32">
        <v>12</v>
      </c>
      <c r="F31" s="32">
        <v>11</v>
      </c>
      <c r="G31" s="32">
        <v>8</v>
      </c>
      <c r="H31" s="32">
        <v>13</v>
      </c>
      <c r="I31" s="32">
        <v>15</v>
      </c>
      <c r="J31" s="32">
        <v>9</v>
      </c>
      <c r="K31" s="32">
        <v>10</v>
      </c>
      <c r="L31" s="32">
        <v>12</v>
      </c>
      <c r="M31" s="32">
        <v>8</v>
      </c>
      <c r="N31" s="32">
        <v>10</v>
      </c>
      <c r="O31" s="32">
        <v>21</v>
      </c>
      <c r="P31" s="16">
        <v>21</v>
      </c>
    </row>
    <row r="32" spans="1:16" ht="15.75">
      <c r="A32" s="16">
        <v>21</v>
      </c>
      <c r="B32" s="16" t="s">
        <v>377</v>
      </c>
      <c r="C32" s="32" t="s">
        <v>356</v>
      </c>
      <c r="D32" s="32" t="s">
        <v>356</v>
      </c>
      <c r="E32" s="32" t="s">
        <v>356</v>
      </c>
      <c r="F32" s="32" t="s">
        <v>356</v>
      </c>
      <c r="G32" s="32" t="s">
        <v>356</v>
      </c>
      <c r="H32" s="32" t="s">
        <v>356</v>
      </c>
      <c r="I32" s="32" t="s">
        <v>356</v>
      </c>
      <c r="J32" s="32" t="s">
        <v>356</v>
      </c>
      <c r="K32" s="32" t="s">
        <v>356</v>
      </c>
      <c r="L32" s="32" t="s">
        <v>356</v>
      </c>
      <c r="M32" s="32" t="s">
        <v>356</v>
      </c>
      <c r="N32" s="32" t="s">
        <v>356</v>
      </c>
      <c r="O32" s="32" t="s">
        <v>356</v>
      </c>
      <c r="P32" s="32" t="s">
        <v>356</v>
      </c>
    </row>
    <row r="33" spans="1:16" ht="15.75">
      <c r="A33" s="16">
        <v>22</v>
      </c>
      <c r="B33" s="16" t="s">
        <v>378</v>
      </c>
      <c r="C33" s="32">
        <v>14</v>
      </c>
      <c r="D33" s="32">
        <v>7</v>
      </c>
      <c r="E33" s="32">
        <v>15</v>
      </c>
      <c r="F33" s="32">
        <v>13</v>
      </c>
      <c r="G33" s="32">
        <v>14</v>
      </c>
      <c r="H33" s="32">
        <v>10</v>
      </c>
      <c r="I33" s="32">
        <v>11</v>
      </c>
      <c r="J33" s="32">
        <v>10</v>
      </c>
      <c r="K33" s="32">
        <v>10</v>
      </c>
      <c r="L33" s="32">
        <v>4</v>
      </c>
      <c r="M33" s="32">
        <v>14</v>
      </c>
      <c r="N33" s="32">
        <v>10</v>
      </c>
      <c r="O33" s="32">
        <v>24</v>
      </c>
      <c r="P33" s="16">
        <v>22</v>
      </c>
    </row>
    <row r="34" spans="1:16" ht="15.75">
      <c r="A34" s="16">
        <v>23</v>
      </c>
      <c r="B34" s="16" t="s">
        <v>379</v>
      </c>
      <c r="C34" s="32">
        <v>10</v>
      </c>
      <c r="D34" s="32">
        <v>6</v>
      </c>
      <c r="E34" s="32">
        <v>11</v>
      </c>
      <c r="F34" s="32">
        <v>13</v>
      </c>
      <c r="G34" s="32">
        <v>10</v>
      </c>
      <c r="H34" s="32">
        <v>11</v>
      </c>
      <c r="I34" s="32">
        <v>15</v>
      </c>
      <c r="J34" s="32">
        <v>9</v>
      </c>
      <c r="K34" s="32">
        <v>9</v>
      </c>
      <c r="L34" s="32">
        <v>6</v>
      </c>
      <c r="M34" s="32">
        <v>13</v>
      </c>
      <c r="N34" s="32">
        <v>11</v>
      </c>
      <c r="O34" s="32">
        <v>23</v>
      </c>
      <c r="P34" s="16">
        <v>21</v>
      </c>
    </row>
    <row r="35" spans="1:16" ht="15.75">
      <c r="A35" s="16">
        <v>24</v>
      </c>
      <c r="B35" s="16" t="s">
        <v>380</v>
      </c>
      <c r="C35" s="32">
        <v>10</v>
      </c>
      <c r="D35" s="32">
        <v>6</v>
      </c>
      <c r="E35" s="32">
        <v>9</v>
      </c>
      <c r="F35" s="32">
        <v>5</v>
      </c>
      <c r="G35" s="32">
        <v>9</v>
      </c>
      <c r="H35" s="32">
        <v>4</v>
      </c>
      <c r="I35" s="32">
        <v>8</v>
      </c>
      <c r="J35" s="32">
        <v>6</v>
      </c>
      <c r="K35" s="32">
        <v>9</v>
      </c>
      <c r="L35" s="32">
        <v>5</v>
      </c>
      <c r="M35" s="32">
        <v>10</v>
      </c>
      <c r="N35" s="32">
        <v>3</v>
      </c>
      <c r="O35" s="32">
        <v>21</v>
      </c>
      <c r="P35" s="16">
        <v>16</v>
      </c>
    </row>
    <row r="36" spans="1:16" ht="15.75">
      <c r="A36" s="16">
        <v>25</v>
      </c>
      <c r="B36" s="16" t="s">
        <v>381</v>
      </c>
      <c r="C36" s="32">
        <v>8</v>
      </c>
      <c r="D36" s="32">
        <v>7</v>
      </c>
      <c r="E36" s="32">
        <v>14</v>
      </c>
      <c r="F36" s="32">
        <v>15</v>
      </c>
      <c r="G36" s="32">
        <v>11</v>
      </c>
      <c r="H36" s="32">
        <v>15</v>
      </c>
      <c r="I36" s="32">
        <v>9</v>
      </c>
      <c r="J36" s="32">
        <v>14</v>
      </c>
      <c r="K36" s="32">
        <v>12</v>
      </c>
      <c r="L36" s="32">
        <v>14</v>
      </c>
      <c r="M36" s="32">
        <v>14</v>
      </c>
      <c r="N36" s="32">
        <v>5</v>
      </c>
      <c r="O36" s="32">
        <v>21</v>
      </c>
      <c r="P36" s="16">
        <v>21</v>
      </c>
    </row>
    <row r="37" spans="1:16" ht="15.75">
      <c r="A37" s="16">
        <v>26</v>
      </c>
      <c r="B37" s="16" t="s">
        <v>382</v>
      </c>
      <c r="C37" s="32">
        <v>15</v>
      </c>
      <c r="D37" s="32">
        <v>15</v>
      </c>
      <c r="E37" s="32">
        <v>14</v>
      </c>
      <c r="F37" s="32">
        <v>16</v>
      </c>
      <c r="G37" s="32">
        <v>12</v>
      </c>
      <c r="H37" s="32">
        <v>18</v>
      </c>
      <c r="I37" s="32">
        <v>15</v>
      </c>
      <c r="J37" s="32">
        <v>15</v>
      </c>
      <c r="K37" s="32">
        <v>13</v>
      </c>
      <c r="L37" s="32">
        <v>15</v>
      </c>
      <c r="M37" s="32">
        <v>14</v>
      </c>
      <c r="N37" s="32">
        <v>13</v>
      </c>
      <c r="O37" s="32">
        <v>21</v>
      </c>
      <c r="P37" s="16">
        <v>25</v>
      </c>
    </row>
    <row r="38" spans="1:16" ht="15.75">
      <c r="A38" s="16">
        <v>27</v>
      </c>
      <c r="B38" s="16" t="s">
        <v>383</v>
      </c>
      <c r="C38" s="32">
        <v>10</v>
      </c>
      <c r="D38" s="32">
        <v>16</v>
      </c>
      <c r="E38" s="32">
        <v>8</v>
      </c>
      <c r="F38" s="32">
        <v>18</v>
      </c>
      <c r="G38" s="32">
        <v>8</v>
      </c>
      <c r="H38" s="32">
        <v>13</v>
      </c>
      <c r="I38" s="32">
        <v>5</v>
      </c>
      <c r="J38" s="32">
        <v>6</v>
      </c>
      <c r="K38" s="32">
        <v>9</v>
      </c>
      <c r="L38" s="32">
        <v>16</v>
      </c>
      <c r="M38" s="32">
        <v>10</v>
      </c>
      <c r="N38" s="32">
        <v>6</v>
      </c>
      <c r="O38" s="32">
        <v>21</v>
      </c>
      <c r="P38" s="16">
        <v>21</v>
      </c>
    </row>
    <row r="39" spans="1:16" ht="15.75">
      <c r="A39" s="16">
        <v>28</v>
      </c>
      <c r="B39" s="16" t="s">
        <v>384</v>
      </c>
      <c r="C39" s="32">
        <v>11</v>
      </c>
      <c r="D39" s="32">
        <v>10</v>
      </c>
      <c r="E39" s="32">
        <v>14</v>
      </c>
      <c r="F39" s="32">
        <v>13</v>
      </c>
      <c r="G39" s="32">
        <v>13</v>
      </c>
      <c r="H39" s="32">
        <v>11</v>
      </c>
      <c r="I39" s="32">
        <v>15</v>
      </c>
      <c r="J39" s="32">
        <v>7</v>
      </c>
      <c r="K39" s="32">
        <v>14</v>
      </c>
      <c r="L39" s="32">
        <v>12</v>
      </c>
      <c r="M39" s="32">
        <v>14</v>
      </c>
      <c r="N39" s="32">
        <v>9</v>
      </c>
      <c r="O39" s="32">
        <v>25</v>
      </c>
      <c r="P39" s="16">
        <v>25</v>
      </c>
    </row>
    <row r="40" spans="1:16" ht="15.75">
      <c r="A40" s="16">
        <v>29</v>
      </c>
      <c r="B40" s="16" t="s">
        <v>385</v>
      </c>
      <c r="C40" s="32">
        <v>8</v>
      </c>
      <c r="D40" s="32">
        <v>8</v>
      </c>
      <c r="E40" s="32">
        <v>10</v>
      </c>
      <c r="F40" s="32">
        <v>15</v>
      </c>
      <c r="G40" s="32">
        <v>9</v>
      </c>
      <c r="H40" s="32">
        <v>5</v>
      </c>
      <c r="I40" s="32">
        <v>8</v>
      </c>
      <c r="J40" s="32">
        <v>9</v>
      </c>
      <c r="K40" s="32">
        <v>13</v>
      </c>
      <c r="L40" s="32">
        <v>12</v>
      </c>
      <c r="M40" s="32">
        <v>13</v>
      </c>
      <c r="N40" s="32">
        <v>5</v>
      </c>
      <c r="O40" s="32">
        <v>23</v>
      </c>
      <c r="P40" s="16">
        <v>22</v>
      </c>
    </row>
    <row r="41" spans="1:16" ht="15.75">
      <c r="A41" s="16">
        <v>30</v>
      </c>
      <c r="B41" s="16" t="s">
        <v>386</v>
      </c>
      <c r="C41" s="32">
        <v>10</v>
      </c>
      <c r="D41" s="32">
        <v>8</v>
      </c>
      <c r="E41" s="32">
        <v>10</v>
      </c>
      <c r="F41" s="32">
        <v>14</v>
      </c>
      <c r="G41" s="32">
        <v>12</v>
      </c>
      <c r="H41" s="32">
        <v>8</v>
      </c>
      <c r="I41" s="32">
        <v>9</v>
      </c>
      <c r="J41" s="32">
        <v>11</v>
      </c>
      <c r="K41" s="32">
        <v>10</v>
      </c>
      <c r="L41" s="32">
        <v>5</v>
      </c>
      <c r="M41" s="32">
        <v>10</v>
      </c>
      <c r="N41" s="32">
        <v>7</v>
      </c>
      <c r="O41" s="32">
        <v>21</v>
      </c>
      <c r="P41" s="16">
        <v>20</v>
      </c>
    </row>
    <row r="42" spans="1:16" ht="15.75">
      <c r="A42" s="16">
        <v>31</v>
      </c>
      <c r="B42" s="16" t="s">
        <v>387</v>
      </c>
      <c r="C42" s="32">
        <v>8</v>
      </c>
      <c r="D42" s="32">
        <v>12</v>
      </c>
      <c r="E42" s="32">
        <v>13</v>
      </c>
      <c r="F42" s="32">
        <v>8</v>
      </c>
      <c r="G42" s="32">
        <v>12</v>
      </c>
      <c r="H42" s="32">
        <v>11</v>
      </c>
      <c r="I42" s="32">
        <v>12</v>
      </c>
      <c r="J42" s="32">
        <v>10</v>
      </c>
      <c r="K42" s="32">
        <v>13</v>
      </c>
      <c r="L42" s="32">
        <v>7</v>
      </c>
      <c r="M42" s="32">
        <v>14</v>
      </c>
      <c r="N42" s="32">
        <v>8</v>
      </c>
      <c r="O42" s="32">
        <v>21</v>
      </c>
      <c r="P42" s="16">
        <v>24</v>
      </c>
    </row>
    <row r="43" spans="1:16" ht="15.75">
      <c r="A43" s="16">
        <v>32</v>
      </c>
      <c r="B43" s="16" t="s">
        <v>388</v>
      </c>
      <c r="C43" s="32">
        <v>6</v>
      </c>
      <c r="D43" s="32">
        <v>6</v>
      </c>
      <c r="E43" s="32">
        <v>8</v>
      </c>
      <c r="F43" s="32">
        <v>12</v>
      </c>
      <c r="G43" s="32">
        <v>10</v>
      </c>
      <c r="H43" s="32">
        <v>9</v>
      </c>
      <c r="I43" s="32">
        <v>15</v>
      </c>
      <c r="J43" s="32">
        <v>16</v>
      </c>
      <c r="K43" s="32">
        <v>10</v>
      </c>
      <c r="L43" s="32">
        <v>10</v>
      </c>
      <c r="M43" s="32">
        <v>10</v>
      </c>
      <c r="N43" s="32">
        <v>10</v>
      </c>
      <c r="O43" s="32">
        <v>21</v>
      </c>
      <c r="P43" s="16">
        <v>18</v>
      </c>
    </row>
    <row r="44" spans="1:16" ht="15.75">
      <c r="A44" s="16">
        <v>33</v>
      </c>
      <c r="B44" s="16" t="s">
        <v>389</v>
      </c>
      <c r="C44" s="32" t="s">
        <v>356</v>
      </c>
      <c r="D44" s="32" t="s">
        <v>356</v>
      </c>
      <c r="E44" s="32" t="s">
        <v>356</v>
      </c>
      <c r="F44" s="32" t="s">
        <v>356</v>
      </c>
      <c r="G44" s="32" t="s">
        <v>356</v>
      </c>
      <c r="H44" s="32" t="s">
        <v>356</v>
      </c>
      <c r="I44" s="32" t="s">
        <v>356</v>
      </c>
      <c r="J44" s="32" t="s">
        <v>356</v>
      </c>
      <c r="K44" s="32" t="s">
        <v>356</v>
      </c>
      <c r="L44" s="32" t="s">
        <v>356</v>
      </c>
      <c r="M44" s="32" t="s">
        <v>356</v>
      </c>
      <c r="N44" s="32" t="s">
        <v>356</v>
      </c>
      <c r="O44" s="32" t="s">
        <v>356</v>
      </c>
      <c r="P44" s="32" t="s">
        <v>356</v>
      </c>
    </row>
    <row r="45" spans="1:16" ht="15.75">
      <c r="A45" s="16">
        <v>34</v>
      </c>
      <c r="B45" s="16" t="s">
        <v>390</v>
      </c>
      <c r="C45" s="32">
        <v>10</v>
      </c>
      <c r="D45" s="32">
        <v>11</v>
      </c>
      <c r="E45" s="32">
        <v>10</v>
      </c>
      <c r="F45" s="32">
        <v>13</v>
      </c>
      <c r="G45" s="32">
        <v>13</v>
      </c>
      <c r="H45" s="32">
        <v>14</v>
      </c>
      <c r="I45" s="32">
        <v>9</v>
      </c>
      <c r="J45" s="32">
        <v>15</v>
      </c>
      <c r="K45" s="32">
        <v>13</v>
      </c>
      <c r="L45" s="32">
        <v>14</v>
      </c>
      <c r="M45" s="32">
        <v>11</v>
      </c>
      <c r="N45" s="32">
        <v>9</v>
      </c>
      <c r="O45" s="32">
        <v>21</v>
      </c>
      <c r="P45" s="16">
        <v>21</v>
      </c>
    </row>
    <row r="46" spans="1:16" ht="15.75">
      <c r="A46" s="16">
        <v>35</v>
      </c>
      <c r="B46" s="16" t="s">
        <v>391</v>
      </c>
      <c r="C46" s="32">
        <v>15</v>
      </c>
      <c r="D46" s="32">
        <v>9</v>
      </c>
      <c r="E46" s="32">
        <v>14</v>
      </c>
      <c r="F46" s="32">
        <v>8</v>
      </c>
      <c r="G46" s="32">
        <v>13</v>
      </c>
      <c r="H46" s="32">
        <v>15</v>
      </c>
      <c r="I46" s="32">
        <v>15</v>
      </c>
      <c r="J46" s="32">
        <v>13</v>
      </c>
      <c r="K46" s="32">
        <v>13</v>
      </c>
      <c r="L46" s="32">
        <v>9</v>
      </c>
      <c r="M46" s="32">
        <v>14</v>
      </c>
      <c r="N46" s="32">
        <v>5</v>
      </c>
      <c r="O46" s="32">
        <v>23</v>
      </c>
      <c r="P46" s="16">
        <v>24</v>
      </c>
    </row>
    <row r="47" spans="1:16" ht="15.75">
      <c r="A47" s="16">
        <v>36</v>
      </c>
      <c r="B47" s="16" t="s">
        <v>392</v>
      </c>
      <c r="C47" s="32">
        <v>12</v>
      </c>
      <c r="D47" s="32">
        <v>8</v>
      </c>
      <c r="E47" s="32">
        <v>12</v>
      </c>
      <c r="F47" s="32">
        <v>14</v>
      </c>
      <c r="G47" s="32">
        <v>13</v>
      </c>
      <c r="H47" s="32">
        <v>13</v>
      </c>
      <c r="I47" s="32">
        <v>15</v>
      </c>
      <c r="J47" s="32">
        <v>11</v>
      </c>
      <c r="K47" s="32">
        <v>14</v>
      </c>
      <c r="L47" s="32">
        <v>12</v>
      </c>
      <c r="M47" s="32">
        <v>13</v>
      </c>
      <c r="N47" s="32">
        <v>10</v>
      </c>
      <c r="O47" s="32">
        <v>21</v>
      </c>
      <c r="P47" s="16">
        <v>21</v>
      </c>
    </row>
    <row r="48" spans="1:16" ht="15.75">
      <c r="A48" s="16">
        <v>37</v>
      </c>
      <c r="B48" s="16" t="s">
        <v>393</v>
      </c>
      <c r="C48" s="32">
        <v>13</v>
      </c>
      <c r="D48" s="32">
        <v>8</v>
      </c>
      <c r="E48" s="32">
        <v>12</v>
      </c>
      <c r="F48" s="32">
        <v>10</v>
      </c>
      <c r="G48" s="32">
        <v>14</v>
      </c>
      <c r="H48" s="32">
        <v>9</v>
      </c>
      <c r="I48" s="32">
        <v>7</v>
      </c>
      <c r="J48" s="32">
        <v>10</v>
      </c>
      <c r="K48" s="32">
        <v>12</v>
      </c>
      <c r="L48" s="32">
        <v>7</v>
      </c>
      <c r="M48" s="32">
        <v>14</v>
      </c>
      <c r="N48" s="32">
        <v>6</v>
      </c>
      <c r="O48" s="32">
        <v>21</v>
      </c>
      <c r="P48" s="16">
        <v>24</v>
      </c>
    </row>
    <row r="49" spans="1:16" ht="15.75">
      <c r="A49" s="16">
        <v>38</v>
      </c>
      <c r="B49" s="16" t="s">
        <v>394</v>
      </c>
      <c r="C49" s="32">
        <v>6</v>
      </c>
      <c r="D49" s="32">
        <v>7</v>
      </c>
      <c r="E49" s="32">
        <v>11</v>
      </c>
      <c r="F49" s="32">
        <v>12</v>
      </c>
      <c r="G49" s="32">
        <v>11</v>
      </c>
      <c r="H49" s="32">
        <v>9</v>
      </c>
      <c r="I49" s="32">
        <v>6</v>
      </c>
      <c r="J49" s="32">
        <v>10</v>
      </c>
      <c r="K49" s="32">
        <v>10</v>
      </c>
      <c r="L49" s="32">
        <v>9</v>
      </c>
      <c r="M49" s="32">
        <v>11</v>
      </c>
      <c r="N49" s="32">
        <v>11</v>
      </c>
      <c r="O49" s="32">
        <v>22</v>
      </c>
      <c r="P49" s="16">
        <v>20</v>
      </c>
    </row>
    <row r="50" spans="1:16" ht="15.75">
      <c r="A50" s="16">
        <v>39</v>
      </c>
      <c r="B50" s="16" t="s">
        <v>395</v>
      </c>
      <c r="C50" s="32">
        <v>10</v>
      </c>
      <c r="D50" s="32" t="s">
        <v>356</v>
      </c>
      <c r="E50" s="32">
        <v>10</v>
      </c>
      <c r="F50" s="32">
        <v>3</v>
      </c>
      <c r="G50" s="32">
        <v>12</v>
      </c>
      <c r="H50" s="32">
        <v>2</v>
      </c>
      <c r="I50" s="32">
        <v>7</v>
      </c>
      <c r="J50" s="32">
        <v>7</v>
      </c>
      <c r="K50" s="32">
        <v>10</v>
      </c>
      <c r="L50" s="32">
        <v>5</v>
      </c>
      <c r="M50" s="32">
        <v>11</v>
      </c>
      <c r="N50" s="32">
        <v>4</v>
      </c>
      <c r="O50" s="32">
        <v>21</v>
      </c>
      <c r="P50" s="16">
        <v>20</v>
      </c>
    </row>
    <row r="51" spans="1:16" ht="15.75">
      <c r="A51" s="16">
        <v>40</v>
      </c>
      <c r="B51" s="16" t="s">
        <v>396</v>
      </c>
      <c r="C51" s="32">
        <v>9</v>
      </c>
      <c r="D51" s="32">
        <v>10</v>
      </c>
      <c r="E51" s="32">
        <v>6</v>
      </c>
      <c r="F51" s="32">
        <v>9</v>
      </c>
      <c r="G51" s="32">
        <v>11</v>
      </c>
      <c r="H51" s="32">
        <v>5</v>
      </c>
      <c r="I51" s="32">
        <v>6</v>
      </c>
      <c r="J51" s="32">
        <v>9</v>
      </c>
      <c r="K51" s="32">
        <v>9</v>
      </c>
      <c r="L51" s="32">
        <v>12</v>
      </c>
      <c r="M51" s="32">
        <v>11</v>
      </c>
      <c r="N51" s="32">
        <v>8</v>
      </c>
      <c r="O51" s="32">
        <v>21</v>
      </c>
      <c r="P51" s="16">
        <v>21</v>
      </c>
    </row>
    <row r="52" spans="1:16" ht="15.75">
      <c r="A52" s="16">
        <v>41</v>
      </c>
      <c r="B52" s="16" t="s">
        <v>397</v>
      </c>
      <c r="C52" s="32">
        <v>10</v>
      </c>
      <c r="D52" s="32">
        <v>9</v>
      </c>
      <c r="E52" s="32">
        <v>10</v>
      </c>
      <c r="F52" s="32">
        <v>16</v>
      </c>
      <c r="G52" s="32">
        <v>12</v>
      </c>
      <c r="H52" s="32">
        <v>10</v>
      </c>
      <c r="I52" s="32">
        <v>15</v>
      </c>
      <c r="J52" s="32">
        <v>11</v>
      </c>
      <c r="K52" s="32">
        <v>13</v>
      </c>
      <c r="L52" s="32">
        <v>14</v>
      </c>
      <c r="M52" s="32">
        <v>14</v>
      </c>
      <c r="N52" s="32">
        <v>9</v>
      </c>
      <c r="O52" s="32">
        <v>24</v>
      </c>
      <c r="P52" s="16">
        <v>23</v>
      </c>
    </row>
    <row r="53" spans="1:16" ht="15.75">
      <c r="A53" s="16">
        <v>42</v>
      </c>
      <c r="B53" s="16" t="s">
        <v>398</v>
      </c>
      <c r="C53" s="32">
        <v>8</v>
      </c>
      <c r="D53" s="32">
        <v>8</v>
      </c>
      <c r="E53" s="32">
        <v>6</v>
      </c>
      <c r="F53" s="32">
        <v>10</v>
      </c>
      <c r="G53" s="32">
        <v>13</v>
      </c>
      <c r="H53" s="32">
        <v>7</v>
      </c>
      <c r="I53" s="32">
        <v>10</v>
      </c>
      <c r="J53" s="32">
        <v>13</v>
      </c>
      <c r="K53" s="32">
        <v>10</v>
      </c>
      <c r="L53" s="32">
        <v>11</v>
      </c>
      <c r="M53" s="32">
        <v>14</v>
      </c>
      <c r="N53" s="32">
        <v>6</v>
      </c>
      <c r="O53" s="32">
        <v>23</v>
      </c>
      <c r="P53" s="16">
        <v>22</v>
      </c>
    </row>
    <row r="54" spans="1:16" ht="15.75">
      <c r="A54" s="16">
        <v>43</v>
      </c>
      <c r="B54" s="16" t="s">
        <v>399</v>
      </c>
      <c r="C54" s="32">
        <v>9</v>
      </c>
      <c r="D54" s="32">
        <v>8</v>
      </c>
      <c r="E54" s="32">
        <v>14</v>
      </c>
      <c r="F54" s="32">
        <v>10</v>
      </c>
      <c r="G54" s="32">
        <v>11</v>
      </c>
      <c r="H54" s="32">
        <v>7</v>
      </c>
      <c r="I54" s="32">
        <v>10</v>
      </c>
      <c r="J54" s="32">
        <v>7</v>
      </c>
      <c r="K54" s="32">
        <v>10</v>
      </c>
      <c r="L54" s="32">
        <v>8</v>
      </c>
      <c r="M54" s="32">
        <v>13</v>
      </c>
      <c r="N54" s="32">
        <v>6</v>
      </c>
      <c r="O54" s="32">
        <v>20</v>
      </c>
      <c r="P54" s="16">
        <v>22</v>
      </c>
    </row>
    <row r="55" spans="1:16" ht="15.75">
      <c r="A55" s="16">
        <v>44</v>
      </c>
      <c r="B55" s="16" t="s">
        <v>400</v>
      </c>
      <c r="C55" s="32">
        <v>14</v>
      </c>
      <c r="D55" s="32">
        <v>8</v>
      </c>
      <c r="E55" s="32">
        <v>10</v>
      </c>
      <c r="F55" s="32">
        <v>14</v>
      </c>
      <c r="G55" s="32">
        <v>12</v>
      </c>
      <c r="H55" s="32">
        <v>12</v>
      </c>
      <c r="I55" s="32">
        <v>12</v>
      </c>
      <c r="J55" s="32">
        <v>13</v>
      </c>
      <c r="K55" s="32">
        <v>12</v>
      </c>
      <c r="L55" s="32">
        <v>11</v>
      </c>
      <c r="M55" s="32">
        <v>14</v>
      </c>
      <c r="N55" s="32" t="s">
        <v>356</v>
      </c>
      <c r="O55" s="32">
        <v>21</v>
      </c>
      <c r="P55" s="16">
        <v>22</v>
      </c>
    </row>
    <row r="56" spans="1:16" ht="15.75">
      <c r="A56" s="16">
        <v>45</v>
      </c>
      <c r="B56" s="16" t="s">
        <v>401</v>
      </c>
      <c r="C56" s="32">
        <v>12</v>
      </c>
      <c r="D56" s="32">
        <v>10</v>
      </c>
      <c r="E56" s="32">
        <v>12</v>
      </c>
      <c r="F56" s="32">
        <v>7</v>
      </c>
      <c r="G56" s="32">
        <v>13</v>
      </c>
      <c r="H56" s="32">
        <v>8</v>
      </c>
      <c r="I56" s="32">
        <v>12</v>
      </c>
      <c r="J56" s="32">
        <v>13</v>
      </c>
      <c r="K56" s="32">
        <v>13</v>
      </c>
      <c r="L56" s="32">
        <v>9</v>
      </c>
      <c r="M56" s="32">
        <v>11</v>
      </c>
      <c r="N56" s="32">
        <v>9</v>
      </c>
      <c r="O56" s="32">
        <v>24</v>
      </c>
      <c r="P56" s="16">
        <v>22</v>
      </c>
    </row>
    <row r="57" spans="1:16" ht="15.75">
      <c r="A57" s="16">
        <v>46</v>
      </c>
      <c r="B57" s="16" t="s">
        <v>402</v>
      </c>
      <c r="C57" s="32">
        <v>13</v>
      </c>
      <c r="D57" s="32">
        <v>11</v>
      </c>
      <c r="E57" s="32">
        <v>11</v>
      </c>
      <c r="F57" s="32">
        <v>5</v>
      </c>
      <c r="G57" s="32">
        <v>10</v>
      </c>
      <c r="H57" s="32">
        <v>12</v>
      </c>
      <c r="I57" s="32">
        <v>10</v>
      </c>
      <c r="J57" s="32">
        <v>8</v>
      </c>
      <c r="K57" s="32">
        <v>9</v>
      </c>
      <c r="L57" s="32">
        <v>9</v>
      </c>
      <c r="M57" s="32">
        <v>10</v>
      </c>
      <c r="N57" s="32">
        <v>8</v>
      </c>
      <c r="O57" s="32">
        <v>21</v>
      </c>
      <c r="P57" s="16">
        <v>23</v>
      </c>
    </row>
    <row r="58" spans="1:16" ht="15.75">
      <c r="A58" s="16">
        <v>47</v>
      </c>
      <c r="B58" s="16" t="s">
        <v>403</v>
      </c>
      <c r="C58" s="32">
        <v>10</v>
      </c>
      <c r="D58" s="32">
        <v>6</v>
      </c>
      <c r="E58" s="32">
        <v>8</v>
      </c>
      <c r="F58" s="32">
        <v>6</v>
      </c>
      <c r="G58" s="32">
        <v>11</v>
      </c>
      <c r="H58" s="32">
        <v>3</v>
      </c>
      <c r="I58" s="32">
        <v>12</v>
      </c>
      <c r="J58" s="32">
        <v>8</v>
      </c>
      <c r="K58" s="32">
        <v>9</v>
      </c>
      <c r="L58" s="32">
        <v>7</v>
      </c>
      <c r="M58" s="32">
        <v>13</v>
      </c>
      <c r="N58" s="32">
        <v>7</v>
      </c>
      <c r="O58" s="32">
        <v>21</v>
      </c>
      <c r="P58" s="16">
        <v>19</v>
      </c>
    </row>
    <row r="59" spans="1:16" ht="15.75">
      <c r="A59" s="16">
        <v>48</v>
      </c>
      <c r="B59" s="16" t="s">
        <v>404</v>
      </c>
      <c r="C59" s="32">
        <v>10</v>
      </c>
      <c r="D59" s="32">
        <v>8</v>
      </c>
      <c r="E59" s="32">
        <v>11</v>
      </c>
      <c r="F59" s="32">
        <v>11</v>
      </c>
      <c r="G59" s="32">
        <v>10</v>
      </c>
      <c r="H59" s="32">
        <v>6</v>
      </c>
      <c r="I59" s="32">
        <v>6</v>
      </c>
      <c r="J59" s="32">
        <v>8</v>
      </c>
      <c r="K59" s="32">
        <v>11</v>
      </c>
      <c r="L59" s="32">
        <v>7</v>
      </c>
      <c r="M59" s="32">
        <v>13</v>
      </c>
      <c r="N59" s="32">
        <v>6</v>
      </c>
      <c r="O59" s="32">
        <v>23</v>
      </c>
      <c r="P59" s="16">
        <v>20</v>
      </c>
    </row>
    <row r="60" spans="1:16" ht="15.75">
      <c r="A60" s="16">
        <v>49</v>
      </c>
      <c r="B60" s="16" t="s">
        <v>405</v>
      </c>
      <c r="C60" s="32">
        <v>14</v>
      </c>
      <c r="D60" s="32">
        <v>9</v>
      </c>
      <c r="E60" s="32">
        <v>7</v>
      </c>
      <c r="F60" s="32">
        <v>7</v>
      </c>
      <c r="G60" s="32">
        <v>10</v>
      </c>
      <c r="H60" s="32">
        <v>11</v>
      </c>
      <c r="I60" s="32">
        <v>9</v>
      </c>
      <c r="J60" s="32">
        <v>5</v>
      </c>
      <c r="K60" s="32">
        <v>13</v>
      </c>
      <c r="L60" s="32">
        <v>9</v>
      </c>
      <c r="M60" s="32">
        <v>14</v>
      </c>
      <c r="N60" s="32">
        <v>5</v>
      </c>
      <c r="O60" s="32">
        <v>21</v>
      </c>
      <c r="P60" s="16">
        <v>23</v>
      </c>
    </row>
    <row r="61" spans="1:16" ht="15.75">
      <c r="A61" s="16">
        <v>50</v>
      </c>
      <c r="B61" s="16" t="s">
        <v>406</v>
      </c>
      <c r="C61" s="32">
        <v>12</v>
      </c>
      <c r="D61" s="32">
        <v>12</v>
      </c>
      <c r="E61" s="32">
        <v>15</v>
      </c>
      <c r="F61" s="32">
        <v>17</v>
      </c>
      <c r="G61" s="32">
        <v>15</v>
      </c>
      <c r="H61" s="32">
        <v>16</v>
      </c>
      <c r="I61" s="32">
        <v>12</v>
      </c>
      <c r="J61" s="32">
        <v>15</v>
      </c>
      <c r="K61" s="32">
        <v>12</v>
      </c>
      <c r="L61" s="32">
        <v>14</v>
      </c>
      <c r="M61" s="32">
        <v>13</v>
      </c>
      <c r="N61" s="32">
        <v>10</v>
      </c>
      <c r="O61" s="32">
        <v>25</v>
      </c>
      <c r="P61" s="16">
        <v>25</v>
      </c>
    </row>
    <row r="62" spans="1:16" ht="15.75">
      <c r="A62" s="16">
        <v>51</v>
      </c>
      <c r="B62" s="16" t="s">
        <v>407</v>
      </c>
      <c r="C62" s="32">
        <v>10</v>
      </c>
      <c r="D62" s="32">
        <v>7</v>
      </c>
      <c r="E62" s="32">
        <v>8</v>
      </c>
      <c r="F62" s="32">
        <v>8</v>
      </c>
      <c r="G62" s="32">
        <v>11</v>
      </c>
      <c r="H62" s="32">
        <v>11</v>
      </c>
      <c r="I62" s="32">
        <v>8</v>
      </c>
      <c r="J62" s="32">
        <v>6</v>
      </c>
      <c r="K62" s="32">
        <v>11</v>
      </c>
      <c r="L62" s="32">
        <v>1</v>
      </c>
      <c r="M62" s="32">
        <v>11</v>
      </c>
      <c r="N62" s="32">
        <v>6</v>
      </c>
      <c r="O62" s="32">
        <v>21</v>
      </c>
      <c r="P62" s="16">
        <v>16</v>
      </c>
    </row>
    <row r="63" spans="1:16" ht="15.75">
      <c r="A63" s="16">
        <v>52</v>
      </c>
      <c r="B63" s="16" t="s">
        <v>408</v>
      </c>
      <c r="C63" s="32">
        <v>10</v>
      </c>
      <c r="D63" s="32">
        <v>8</v>
      </c>
      <c r="E63" s="32">
        <v>10</v>
      </c>
      <c r="F63" s="32">
        <v>8</v>
      </c>
      <c r="G63" s="32">
        <v>7</v>
      </c>
      <c r="H63" s="32">
        <v>11</v>
      </c>
      <c r="I63" s="32">
        <v>7</v>
      </c>
      <c r="J63" s="32">
        <v>12</v>
      </c>
      <c r="K63" s="32">
        <v>10</v>
      </c>
      <c r="L63" s="32">
        <v>6</v>
      </c>
      <c r="M63" s="32">
        <v>12</v>
      </c>
      <c r="N63" s="32">
        <v>7</v>
      </c>
      <c r="O63" s="32">
        <v>20</v>
      </c>
      <c r="P63" s="16">
        <v>20</v>
      </c>
    </row>
    <row r="64" spans="1:16" ht="15.75">
      <c r="A64" s="16">
        <v>53</v>
      </c>
      <c r="B64" s="16" t="s">
        <v>409</v>
      </c>
      <c r="C64" s="32">
        <v>12</v>
      </c>
      <c r="D64" s="32">
        <v>8</v>
      </c>
      <c r="E64" s="32">
        <v>12</v>
      </c>
      <c r="F64" s="32">
        <v>6</v>
      </c>
      <c r="G64" s="32">
        <v>14</v>
      </c>
      <c r="H64" s="32">
        <v>8</v>
      </c>
      <c r="I64" s="32">
        <v>15</v>
      </c>
      <c r="J64" s="32">
        <v>11</v>
      </c>
      <c r="K64" s="32">
        <v>10</v>
      </c>
      <c r="L64" s="32">
        <v>5</v>
      </c>
      <c r="M64" s="32">
        <v>13</v>
      </c>
      <c r="N64" s="32">
        <v>8</v>
      </c>
      <c r="O64" s="32">
        <v>24</v>
      </c>
      <c r="P64" s="16">
        <v>22</v>
      </c>
    </row>
    <row r="65" spans="1:16" ht="15.75">
      <c r="A65" s="16">
        <v>54</v>
      </c>
      <c r="B65" s="16" t="s">
        <v>410</v>
      </c>
      <c r="C65" s="32">
        <v>9</v>
      </c>
      <c r="D65" s="32">
        <v>5</v>
      </c>
      <c r="E65" s="32">
        <v>10</v>
      </c>
      <c r="F65" s="32">
        <v>12</v>
      </c>
      <c r="G65" s="32">
        <v>11</v>
      </c>
      <c r="H65" s="32">
        <v>10</v>
      </c>
      <c r="I65" s="32">
        <v>9</v>
      </c>
      <c r="J65" s="32">
        <v>9</v>
      </c>
      <c r="K65" s="32">
        <v>11</v>
      </c>
      <c r="L65" s="32">
        <v>6</v>
      </c>
      <c r="M65" s="32">
        <v>13</v>
      </c>
      <c r="N65" s="32">
        <v>10</v>
      </c>
      <c r="O65" s="32">
        <v>21</v>
      </c>
      <c r="P65" s="16">
        <v>17</v>
      </c>
    </row>
    <row r="66" spans="1:16" ht="15.75">
      <c r="A66" s="16">
        <v>55</v>
      </c>
      <c r="B66" s="16" t="s">
        <v>411</v>
      </c>
      <c r="C66" s="32">
        <v>14</v>
      </c>
      <c r="D66" s="32">
        <v>13</v>
      </c>
      <c r="E66" s="32">
        <v>14</v>
      </c>
      <c r="F66" s="32">
        <v>14</v>
      </c>
      <c r="G66" s="32">
        <v>10</v>
      </c>
      <c r="H66" s="32">
        <v>16</v>
      </c>
      <c r="I66" s="32">
        <v>14</v>
      </c>
      <c r="J66" s="32">
        <v>9</v>
      </c>
      <c r="K66" s="32">
        <v>11</v>
      </c>
      <c r="L66" s="32">
        <v>11</v>
      </c>
      <c r="M66" s="32">
        <v>13</v>
      </c>
      <c r="N66" s="32">
        <v>13</v>
      </c>
      <c r="O66" s="32">
        <v>23</v>
      </c>
      <c r="P66" s="16">
        <v>24</v>
      </c>
    </row>
    <row r="67" spans="1:16" ht="15.75">
      <c r="A67" s="16">
        <v>56</v>
      </c>
      <c r="B67" s="16" t="s">
        <v>412</v>
      </c>
      <c r="C67" s="32">
        <v>15</v>
      </c>
      <c r="D67" s="32">
        <v>9</v>
      </c>
      <c r="E67" s="32">
        <v>10</v>
      </c>
      <c r="F67" s="32">
        <v>15</v>
      </c>
      <c r="G67" s="32">
        <v>12</v>
      </c>
      <c r="H67" s="32">
        <v>7</v>
      </c>
      <c r="I67" s="32">
        <v>13</v>
      </c>
      <c r="J67" s="32">
        <v>13</v>
      </c>
      <c r="K67" s="32">
        <v>10</v>
      </c>
      <c r="L67" s="32">
        <v>12</v>
      </c>
      <c r="M67" s="32">
        <v>14</v>
      </c>
      <c r="N67" s="32">
        <v>10</v>
      </c>
      <c r="O67" s="32">
        <v>21</v>
      </c>
      <c r="P67" s="16">
        <v>22</v>
      </c>
    </row>
    <row r="68" spans="1:16" ht="15.75">
      <c r="A68" s="36"/>
      <c r="B68" s="62"/>
      <c r="C68" s="62"/>
      <c r="D68" s="62"/>
      <c r="E68" s="59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</row>
    <row r="69" spans="1:16" ht="15.75">
      <c r="A69" s="36"/>
      <c r="B69" s="62"/>
      <c r="C69" s="62"/>
      <c r="D69" s="62"/>
      <c r="E69" s="59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</row>
    <row r="70" spans="1:16" ht="21">
      <c r="A70" s="100" t="s">
        <v>16</v>
      </c>
      <c r="B70" s="100"/>
      <c r="C70" s="30">
        <v>56</v>
      </c>
      <c r="D70" s="30">
        <v>56</v>
      </c>
      <c r="E70" s="30">
        <v>56</v>
      </c>
      <c r="F70" s="30">
        <v>56</v>
      </c>
      <c r="G70" s="30">
        <v>56</v>
      </c>
      <c r="H70" s="30">
        <v>56</v>
      </c>
      <c r="I70" s="30">
        <v>56</v>
      </c>
      <c r="J70" s="30">
        <v>56</v>
      </c>
      <c r="K70" s="30">
        <v>56</v>
      </c>
      <c r="L70" s="30">
        <v>56</v>
      </c>
      <c r="M70" s="30">
        <v>56</v>
      </c>
      <c r="N70" s="30">
        <v>56</v>
      </c>
      <c r="O70" s="30">
        <v>56</v>
      </c>
      <c r="P70" s="30">
        <v>56</v>
      </c>
    </row>
    <row r="71" spans="1:16" ht="21">
      <c r="A71" s="127" t="s">
        <v>17</v>
      </c>
      <c r="B71" s="128"/>
      <c r="C71" s="48">
        <f>C70-C72</f>
        <v>53</v>
      </c>
      <c r="D71" s="48">
        <f aca="true" t="shared" si="0" ref="D71:L71">D70-D72</f>
        <v>52</v>
      </c>
      <c r="E71" s="48">
        <f t="shared" si="0"/>
        <v>54</v>
      </c>
      <c r="F71" s="48">
        <f t="shared" si="0"/>
        <v>53</v>
      </c>
      <c r="G71" s="48">
        <f t="shared" si="0"/>
        <v>54</v>
      </c>
      <c r="H71" s="48">
        <f t="shared" si="0"/>
        <v>52</v>
      </c>
      <c r="I71" s="48">
        <f t="shared" si="0"/>
        <v>54</v>
      </c>
      <c r="J71" s="49">
        <f t="shared" si="0"/>
        <v>53</v>
      </c>
      <c r="K71" s="50">
        <f t="shared" si="0"/>
        <v>54</v>
      </c>
      <c r="L71" s="50">
        <f t="shared" si="0"/>
        <v>54</v>
      </c>
      <c r="M71" s="50">
        <f>M70-M72</f>
        <v>53</v>
      </c>
      <c r="N71" s="50">
        <f>N70-N72</f>
        <v>51</v>
      </c>
      <c r="O71" s="50">
        <f>O70-O72</f>
        <v>54</v>
      </c>
      <c r="P71" s="50">
        <f>P70-P72</f>
        <v>54</v>
      </c>
    </row>
    <row r="72" spans="1:16" ht="21">
      <c r="A72" s="100" t="s">
        <v>243</v>
      </c>
      <c r="B72" s="112"/>
      <c r="C72" s="25">
        <f aca="true" t="shared" si="1" ref="C72:L72">COUNTIF(C12:C67,"=Ab")</f>
        <v>3</v>
      </c>
      <c r="D72" s="25">
        <f t="shared" si="1"/>
        <v>4</v>
      </c>
      <c r="E72" s="25">
        <f t="shared" si="1"/>
        <v>2</v>
      </c>
      <c r="F72" s="25">
        <f t="shared" si="1"/>
        <v>3</v>
      </c>
      <c r="G72" s="25">
        <f t="shared" si="1"/>
        <v>2</v>
      </c>
      <c r="H72" s="25">
        <f t="shared" si="1"/>
        <v>4</v>
      </c>
      <c r="I72" s="25">
        <f t="shared" si="1"/>
        <v>2</v>
      </c>
      <c r="J72" s="29">
        <f t="shared" si="1"/>
        <v>3</v>
      </c>
      <c r="K72" s="30">
        <f t="shared" si="1"/>
        <v>2</v>
      </c>
      <c r="L72" s="30">
        <f t="shared" si="1"/>
        <v>2</v>
      </c>
      <c r="M72" s="30">
        <f>COUNTIF(M12:M67,"=Ab")</f>
        <v>3</v>
      </c>
      <c r="N72" s="30">
        <f>COUNTIF(N12:N67,"=Ab")</f>
        <v>5</v>
      </c>
      <c r="O72" s="30">
        <f>COUNTIF(O12:O67,"=Ab")</f>
        <v>2</v>
      </c>
      <c r="P72" s="30">
        <f>COUNTIF(P12:P67,"=Ab")</f>
        <v>2</v>
      </c>
    </row>
    <row r="73" spans="1:16" ht="21">
      <c r="A73" s="100" t="s">
        <v>19</v>
      </c>
      <c r="B73" s="112"/>
      <c r="C73" s="25">
        <f>COUNTIF(C12:C67,"&gt;=9")</f>
        <v>44</v>
      </c>
      <c r="D73" s="25">
        <f>COUNTIF(D12:D67,"&gt;=12")</f>
        <v>7</v>
      </c>
      <c r="E73" s="25">
        <f>COUNTIF(E12:E67,"&gt;=9")</f>
        <v>42</v>
      </c>
      <c r="F73" s="25">
        <f>COUNTIF(F12:F67,"&gt;=12")</f>
        <v>24</v>
      </c>
      <c r="G73" s="25">
        <f>COUNTIF(G12:G67,"&gt;=9")</f>
        <v>45</v>
      </c>
      <c r="H73" s="25">
        <f>COUNTIF(H12:H67,"&gt;=12")</f>
        <v>14</v>
      </c>
      <c r="I73" s="25">
        <f>COUNTIF(I12:I67,"&gt;=9")</f>
        <v>42</v>
      </c>
      <c r="J73" s="29">
        <f>COUNTIF(J12:J67,"&gt;=12")</f>
        <v>12</v>
      </c>
      <c r="K73" s="30">
        <f>COUNTIF(K12:K67,"&gt;=9")</f>
        <v>54</v>
      </c>
      <c r="L73" s="30">
        <f>COUNTIF(L12:L67,"&gt;=12")</f>
        <v>17</v>
      </c>
      <c r="M73" s="30">
        <f>COUNTIF(M12:M67,"&gt;=9")</f>
        <v>52</v>
      </c>
      <c r="N73" s="30">
        <f>COUNTIF(N12:N67,"&gt;=12")</f>
        <v>4</v>
      </c>
      <c r="O73" s="30">
        <f>COUNTIF(O12:O67,"&gt;=15")</f>
        <v>54</v>
      </c>
      <c r="P73" s="30">
        <f>COUNTIF(P12:P67,"&gt;=15")</f>
        <v>54</v>
      </c>
    </row>
    <row r="74" spans="1:16" ht="21">
      <c r="A74" s="100" t="s">
        <v>20</v>
      </c>
      <c r="B74" s="112"/>
      <c r="C74" s="25">
        <f>C71-C73</f>
        <v>9</v>
      </c>
      <c r="D74" s="25">
        <f aca="true" t="shared" si="2" ref="D74:L74">D71-D73</f>
        <v>45</v>
      </c>
      <c r="E74" s="25">
        <f t="shared" si="2"/>
        <v>12</v>
      </c>
      <c r="F74" s="25">
        <f t="shared" si="2"/>
        <v>29</v>
      </c>
      <c r="G74" s="25">
        <f t="shared" si="2"/>
        <v>9</v>
      </c>
      <c r="H74" s="25">
        <f t="shared" si="2"/>
        <v>38</v>
      </c>
      <c r="I74" s="25">
        <f t="shared" si="2"/>
        <v>12</v>
      </c>
      <c r="J74" s="29">
        <f t="shared" si="2"/>
        <v>41</v>
      </c>
      <c r="K74" s="30">
        <f t="shared" si="2"/>
        <v>0</v>
      </c>
      <c r="L74" s="30">
        <f t="shared" si="2"/>
        <v>37</v>
      </c>
      <c r="M74" s="30">
        <f>M71-M73</f>
        <v>1</v>
      </c>
      <c r="N74" s="30">
        <f>N71-N73</f>
        <v>47</v>
      </c>
      <c r="O74" s="30">
        <f>O71-O73</f>
        <v>0</v>
      </c>
      <c r="P74" s="30">
        <f>P71-P73</f>
        <v>0</v>
      </c>
    </row>
    <row r="75" spans="1:16" ht="48" customHeight="1">
      <c r="A75" s="112" t="s">
        <v>240</v>
      </c>
      <c r="B75" s="113"/>
      <c r="C75" s="96" t="s">
        <v>635</v>
      </c>
      <c r="D75" s="105"/>
      <c r="E75" s="104" t="s">
        <v>636</v>
      </c>
      <c r="F75" s="105"/>
      <c r="G75" s="104" t="s">
        <v>637</v>
      </c>
      <c r="H75" s="105"/>
      <c r="I75" s="104" t="s">
        <v>638</v>
      </c>
      <c r="J75" s="97"/>
      <c r="K75" s="98" t="s">
        <v>639</v>
      </c>
      <c r="L75" s="98"/>
      <c r="M75" s="98" t="s">
        <v>640</v>
      </c>
      <c r="N75" s="98"/>
      <c r="O75" s="79"/>
      <c r="P75" s="79"/>
    </row>
    <row r="76" spans="1:16" ht="33" customHeight="1">
      <c r="A76" s="120" t="s">
        <v>7</v>
      </c>
      <c r="B76" s="120"/>
      <c r="C76" s="125"/>
      <c r="D76" s="124"/>
      <c r="E76" s="123"/>
      <c r="F76" s="124"/>
      <c r="G76" s="123"/>
      <c r="H76" s="124"/>
      <c r="I76" s="123"/>
      <c r="J76" s="129"/>
      <c r="K76" s="121"/>
      <c r="L76" s="121"/>
      <c r="M76" s="121"/>
      <c r="N76" s="121"/>
      <c r="O76" s="80"/>
      <c r="P76" s="80"/>
    </row>
  </sheetData>
  <sheetProtection/>
  <mergeCells count="29">
    <mergeCell ref="C76:D76"/>
    <mergeCell ref="I75:J75"/>
    <mergeCell ref="G76:H76"/>
    <mergeCell ref="A9:P9"/>
    <mergeCell ref="A8:P8"/>
    <mergeCell ref="A7:P7"/>
    <mergeCell ref="M75:N75"/>
    <mergeCell ref="M76:N76"/>
    <mergeCell ref="A76:B76"/>
    <mergeCell ref="G75:H75"/>
    <mergeCell ref="A70:B70"/>
    <mergeCell ref="A10:B10"/>
    <mergeCell ref="C10:D10"/>
    <mergeCell ref="C75:D75"/>
    <mergeCell ref="A72:B72"/>
    <mergeCell ref="A73:B73"/>
    <mergeCell ref="A74:B74"/>
    <mergeCell ref="A75:B75"/>
    <mergeCell ref="A71:B71"/>
    <mergeCell ref="K10:L10"/>
    <mergeCell ref="M10:N10"/>
    <mergeCell ref="E10:F10"/>
    <mergeCell ref="E75:F75"/>
    <mergeCell ref="E76:F76"/>
    <mergeCell ref="I10:J10"/>
    <mergeCell ref="G10:H10"/>
    <mergeCell ref="K76:L76"/>
    <mergeCell ref="K75:L75"/>
    <mergeCell ref="I76:J76"/>
  </mergeCells>
  <printOptions horizontalCentered="1"/>
  <pageMargins left="0.5" right="0.5" top="0.5" bottom="0.5" header="0" footer="0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194"/>
  <sheetViews>
    <sheetView zoomScale="85" zoomScaleNormal="85" zoomScalePageLayoutView="0" workbookViewId="0" topLeftCell="A1">
      <selection activeCell="Z13" sqref="Z13"/>
    </sheetView>
  </sheetViews>
  <sheetFormatPr defaultColWidth="9.140625" defaultRowHeight="18.75" customHeight="1"/>
  <cols>
    <col min="1" max="1" width="6.140625" style="18" bestFit="1" customWidth="1"/>
    <col min="2" max="2" width="18.57421875" style="18" bestFit="1" customWidth="1"/>
    <col min="3" max="3" width="6.140625" style="18" bestFit="1" customWidth="1"/>
    <col min="4" max="4" width="6.57421875" style="18" bestFit="1" customWidth="1"/>
    <col min="5" max="5" width="6.140625" style="18" bestFit="1" customWidth="1"/>
    <col min="6" max="6" width="6.57421875" style="18" bestFit="1" customWidth="1"/>
    <col min="7" max="7" width="6.140625" style="18" bestFit="1" customWidth="1"/>
    <col min="8" max="8" width="6.57421875" style="18" bestFit="1" customWidth="1"/>
    <col min="9" max="9" width="6.140625" style="18" bestFit="1" customWidth="1"/>
    <col min="10" max="10" width="6.57421875" style="18" bestFit="1" customWidth="1"/>
    <col min="11" max="11" width="6.140625" style="3" bestFit="1" customWidth="1"/>
    <col min="12" max="12" width="6.57421875" style="3" bestFit="1" customWidth="1"/>
    <col min="13" max="13" width="8.00390625" style="3" bestFit="1" customWidth="1"/>
    <col min="14" max="14" width="14.7109375" style="3" bestFit="1" customWidth="1"/>
    <col min="15" max="15" width="12.8515625" style="3" bestFit="1" customWidth="1"/>
    <col min="16" max="16384" width="9.140625" style="3" customWidth="1"/>
  </cols>
  <sheetData>
    <row r="5" ht="9.75" customHeight="1"/>
    <row r="6" spans="1:15" ht="18.75" customHeight="1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8.75" customHeight="1">
      <c r="A7" s="95" t="s">
        <v>658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8.75" customHeight="1">
      <c r="A8" s="119" t="s">
        <v>245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53.25" customHeight="1">
      <c r="A9" s="120" t="s">
        <v>8</v>
      </c>
      <c r="B9" s="120"/>
      <c r="C9" s="101" t="s">
        <v>302</v>
      </c>
      <c r="D9" s="102"/>
      <c r="E9" s="101" t="s">
        <v>305</v>
      </c>
      <c r="F9" s="102"/>
      <c r="G9" s="101" t="s">
        <v>306</v>
      </c>
      <c r="H9" s="102"/>
      <c r="I9" s="101" t="s">
        <v>307</v>
      </c>
      <c r="J9" s="106"/>
      <c r="K9" s="103" t="s">
        <v>308</v>
      </c>
      <c r="L9" s="103"/>
      <c r="M9" s="84" t="s">
        <v>663</v>
      </c>
      <c r="N9" s="84" t="s">
        <v>664</v>
      </c>
      <c r="O9" s="84" t="s">
        <v>665</v>
      </c>
    </row>
    <row r="10" spans="1:15" ht="18.7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6" t="s">
        <v>2</v>
      </c>
      <c r="K10" s="2" t="s">
        <v>3</v>
      </c>
      <c r="L10" s="2" t="s">
        <v>2</v>
      </c>
      <c r="M10" s="2" t="s">
        <v>3</v>
      </c>
      <c r="N10" s="2" t="s">
        <v>3</v>
      </c>
      <c r="O10" s="2" t="s">
        <v>3</v>
      </c>
    </row>
    <row r="11" spans="1:15" ht="18.75" customHeight="1">
      <c r="A11" s="21">
        <v>1</v>
      </c>
      <c r="B11" s="32" t="s">
        <v>413</v>
      </c>
      <c r="C11" s="32">
        <v>10</v>
      </c>
      <c r="D11" s="32">
        <v>5</v>
      </c>
      <c r="E11" s="16">
        <v>10</v>
      </c>
      <c r="F11" s="32">
        <v>6</v>
      </c>
      <c r="G11" s="32">
        <v>12</v>
      </c>
      <c r="H11" s="32">
        <v>3</v>
      </c>
      <c r="I11" s="32">
        <v>10</v>
      </c>
      <c r="J11" s="32">
        <v>5</v>
      </c>
      <c r="K11" s="32">
        <v>8</v>
      </c>
      <c r="L11" s="32">
        <v>8</v>
      </c>
      <c r="M11" s="32">
        <v>25</v>
      </c>
      <c r="N11" s="32">
        <v>18</v>
      </c>
      <c r="O11" s="32">
        <v>16</v>
      </c>
    </row>
    <row r="12" spans="1:15" ht="18.75" customHeight="1">
      <c r="A12" s="6">
        <v>2</v>
      </c>
      <c r="B12" s="32" t="s">
        <v>414</v>
      </c>
      <c r="C12" s="32">
        <v>10</v>
      </c>
      <c r="D12" s="32">
        <v>4</v>
      </c>
      <c r="E12" s="16">
        <v>9</v>
      </c>
      <c r="F12" s="32">
        <v>5</v>
      </c>
      <c r="G12" s="32">
        <v>11</v>
      </c>
      <c r="H12" s="32">
        <v>4</v>
      </c>
      <c r="I12" s="32">
        <v>10</v>
      </c>
      <c r="J12" s="32">
        <v>5</v>
      </c>
      <c r="K12" s="32">
        <v>6</v>
      </c>
      <c r="L12" s="32">
        <v>9</v>
      </c>
      <c r="M12" s="32">
        <v>24</v>
      </c>
      <c r="N12" s="32">
        <v>18</v>
      </c>
      <c r="O12" s="32">
        <v>16</v>
      </c>
    </row>
    <row r="13" spans="1:15" ht="18.75" customHeight="1">
      <c r="A13" s="6">
        <v>3</v>
      </c>
      <c r="B13" s="32" t="s">
        <v>415</v>
      </c>
      <c r="C13" s="32">
        <v>13</v>
      </c>
      <c r="D13" s="32">
        <v>9</v>
      </c>
      <c r="E13" s="16">
        <v>10</v>
      </c>
      <c r="F13" s="32">
        <v>11</v>
      </c>
      <c r="G13" s="32">
        <v>9</v>
      </c>
      <c r="H13" s="32">
        <v>10</v>
      </c>
      <c r="I13" s="32">
        <v>5</v>
      </c>
      <c r="J13" s="32">
        <v>8</v>
      </c>
      <c r="K13" s="32">
        <v>14</v>
      </c>
      <c r="L13" s="32">
        <v>10</v>
      </c>
      <c r="M13" s="32">
        <v>29</v>
      </c>
      <c r="N13" s="32">
        <v>24</v>
      </c>
      <c r="O13" s="32">
        <v>21</v>
      </c>
    </row>
    <row r="14" spans="1:15" ht="18.75" customHeight="1">
      <c r="A14" s="6">
        <v>4</v>
      </c>
      <c r="B14" s="32" t="s">
        <v>416</v>
      </c>
      <c r="C14" s="32">
        <v>10</v>
      </c>
      <c r="D14" s="32">
        <v>6</v>
      </c>
      <c r="E14" s="16">
        <v>10</v>
      </c>
      <c r="F14" s="32">
        <v>12</v>
      </c>
      <c r="G14" s="32">
        <v>3</v>
      </c>
      <c r="H14" s="32">
        <v>14</v>
      </c>
      <c r="I14" s="32">
        <v>0</v>
      </c>
      <c r="J14" s="32">
        <v>11</v>
      </c>
      <c r="K14" s="32">
        <v>8</v>
      </c>
      <c r="L14" s="32">
        <v>10</v>
      </c>
      <c r="M14" s="32">
        <v>29</v>
      </c>
      <c r="N14" s="32">
        <v>22</v>
      </c>
      <c r="O14" s="32">
        <v>23</v>
      </c>
    </row>
    <row r="15" spans="1:15" ht="18.75" customHeight="1">
      <c r="A15" s="6">
        <v>5</v>
      </c>
      <c r="B15" s="32" t="s">
        <v>417</v>
      </c>
      <c r="C15" s="32">
        <v>14</v>
      </c>
      <c r="D15" s="32">
        <v>8</v>
      </c>
      <c r="E15" s="16">
        <v>9</v>
      </c>
      <c r="F15" s="32">
        <v>11</v>
      </c>
      <c r="G15" s="32">
        <v>5</v>
      </c>
      <c r="H15" s="32">
        <v>11</v>
      </c>
      <c r="I15" s="32">
        <v>5</v>
      </c>
      <c r="J15" s="32">
        <v>8</v>
      </c>
      <c r="K15" s="32">
        <v>8</v>
      </c>
      <c r="L15" s="32">
        <v>10</v>
      </c>
      <c r="M15" s="32">
        <v>29</v>
      </c>
      <c r="N15" s="32">
        <v>21</v>
      </c>
      <c r="O15" s="32">
        <v>23</v>
      </c>
    </row>
    <row r="16" spans="1:15" ht="18.75" customHeight="1">
      <c r="A16" s="6">
        <v>6</v>
      </c>
      <c r="B16" s="32" t="s">
        <v>418</v>
      </c>
      <c r="C16" s="32">
        <v>14</v>
      </c>
      <c r="D16" s="32">
        <v>11</v>
      </c>
      <c r="E16" s="16">
        <v>13</v>
      </c>
      <c r="F16" s="32">
        <v>11</v>
      </c>
      <c r="G16" s="32">
        <v>10</v>
      </c>
      <c r="H16" s="32">
        <v>15</v>
      </c>
      <c r="I16" s="32">
        <v>8</v>
      </c>
      <c r="J16" s="32">
        <v>7</v>
      </c>
      <c r="K16" s="32">
        <v>14</v>
      </c>
      <c r="L16" s="32">
        <v>9</v>
      </c>
      <c r="M16" s="32">
        <v>29</v>
      </c>
      <c r="N16" s="32">
        <v>23</v>
      </c>
      <c r="O16" s="32">
        <v>24</v>
      </c>
    </row>
    <row r="17" spans="1:15" ht="18.75" customHeight="1">
      <c r="A17" s="6">
        <v>7</v>
      </c>
      <c r="B17" s="32" t="s">
        <v>419</v>
      </c>
      <c r="C17" s="32">
        <v>10</v>
      </c>
      <c r="D17" s="32">
        <v>15</v>
      </c>
      <c r="E17" s="16">
        <v>11</v>
      </c>
      <c r="F17" s="32">
        <v>13</v>
      </c>
      <c r="G17" s="32">
        <v>10</v>
      </c>
      <c r="H17" s="32">
        <v>14</v>
      </c>
      <c r="I17" s="32">
        <v>1</v>
      </c>
      <c r="J17" s="32">
        <v>9</v>
      </c>
      <c r="K17" s="32">
        <v>10</v>
      </c>
      <c r="L17" s="32">
        <v>13</v>
      </c>
      <c r="M17" s="32">
        <v>28</v>
      </c>
      <c r="N17" s="32">
        <v>24</v>
      </c>
      <c r="O17" s="32">
        <v>19</v>
      </c>
    </row>
    <row r="18" spans="1:15" ht="18.75" customHeight="1">
      <c r="A18" s="6">
        <v>8</v>
      </c>
      <c r="B18" s="32" t="s">
        <v>420</v>
      </c>
      <c r="C18" s="32">
        <v>11</v>
      </c>
      <c r="D18" s="32">
        <v>9</v>
      </c>
      <c r="E18" s="16">
        <v>12</v>
      </c>
      <c r="F18" s="32">
        <v>2</v>
      </c>
      <c r="G18" s="32">
        <v>10</v>
      </c>
      <c r="H18" s="32">
        <v>6</v>
      </c>
      <c r="I18" s="32">
        <v>4</v>
      </c>
      <c r="J18" s="32">
        <v>4</v>
      </c>
      <c r="K18" s="32">
        <v>6</v>
      </c>
      <c r="L18" s="32">
        <v>8</v>
      </c>
      <c r="M18" s="32">
        <v>27</v>
      </c>
      <c r="N18" s="32">
        <v>25</v>
      </c>
      <c r="O18" s="32">
        <v>21</v>
      </c>
    </row>
    <row r="19" spans="1:15" ht="18.75" customHeight="1">
      <c r="A19" s="6">
        <v>9</v>
      </c>
      <c r="B19" s="32" t="s">
        <v>421</v>
      </c>
      <c r="C19" s="32">
        <v>12</v>
      </c>
      <c r="D19" s="32">
        <v>6</v>
      </c>
      <c r="E19" s="16">
        <v>7</v>
      </c>
      <c r="F19" s="32">
        <v>7</v>
      </c>
      <c r="G19" s="32">
        <v>4</v>
      </c>
      <c r="H19" s="32">
        <v>10</v>
      </c>
      <c r="I19" s="32">
        <v>4</v>
      </c>
      <c r="J19" s="32">
        <v>6</v>
      </c>
      <c r="K19" s="32">
        <v>8</v>
      </c>
      <c r="L19" s="32">
        <v>11</v>
      </c>
      <c r="M19" s="32">
        <v>28</v>
      </c>
      <c r="N19" s="32">
        <v>21</v>
      </c>
      <c r="O19" s="32">
        <v>23</v>
      </c>
    </row>
    <row r="20" spans="1:15" ht="18.75" customHeight="1">
      <c r="A20" s="6">
        <v>10</v>
      </c>
      <c r="B20" s="32" t="s">
        <v>422</v>
      </c>
      <c r="C20" s="32">
        <v>12</v>
      </c>
      <c r="D20" s="32">
        <v>4</v>
      </c>
      <c r="E20" s="16">
        <v>11</v>
      </c>
      <c r="F20" s="32">
        <v>2</v>
      </c>
      <c r="G20" s="32">
        <v>10</v>
      </c>
      <c r="H20" s="32">
        <v>3</v>
      </c>
      <c r="I20" s="32">
        <v>3</v>
      </c>
      <c r="J20" s="32">
        <v>4</v>
      </c>
      <c r="K20" s="32">
        <v>6</v>
      </c>
      <c r="L20" s="32">
        <v>8</v>
      </c>
      <c r="M20" s="32">
        <v>25</v>
      </c>
      <c r="N20" s="32">
        <v>19</v>
      </c>
      <c r="O20" s="32">
        <v>20</v>
      </c>
    </row>
    <row r="21" spans="1:15" ht="18.75" customHeight="1">
      <c r="A21" s="6">
        <v>11</v>
      </c>
      <c r="B21" s="32" t="s">
        <v>423</v>
      </c>
      <c r="C21" s="32">
        <v>13</v>
      </c>
      <c r="D21" s="32">
        <v>7</v>
      </c>
      <c r="E21" s="16">
        <v>9</v>
      </c>
      <c r="F21" s="32">
        <v>7</v>
      </c>
      <c r="G21" s="32">
        <v>5</v>
      </c>
      <c r="H21" s="32">
        <v>5</v>
      </c>
      <c r="I21" s="32">
        <v>3</v>
      </c>
      <c r="J21" s="32">
        <v>7</v>
      </c>
      <c r="K21" s="32">
        <v>10</v>
      </c>
      <c r="L21" s="32">
        <v>4</v>
      </c>
      <c r="M21" s="32">
        <v>29</v>
      </c>
      <c r="N21" s="32">
        <v>24</v>
      </c>
      <c r="O21" s="32">
        <v>22</v>
      </c>
    </row>
    <row r="22" spans="1:15" ht="18.75" customHeight="1">
      <c r="A22" s="6">
        <v>12</v>
      </c>
      <c r="B22" s="32" t="s">
        <v>424</v>
      </c>
      <c r="C22" s="32">
        <v>10</v>
      </c>
      <c r="D22" s="32">
        <v>12</v>
      </c>
      <c r="E22" s="16">
        <v>9</v>
      </c>
      <c r="F22" s="32">
        <v>7</v>
      </c>
      <c r="G22" s="32">
        <v>10</v>
      </c>
      <c r="H22" s="32">
        <v>7</v>
      </c>
      <c r="I22" s="32">
        <v>2</v>
      </c>
      <c r="J22" s="32">
        <v>7</v>
      </c>
      <c r="K22" s="32">
        <v>10</v>
      </c>
      <c r="L22" s="32">
        <v>6</v>
      </c>
      <c r="M22" s="32">
        <v>26</v>
      </c>
      <c r="N22" s="32">
        <v>25</v>
      </c>
      <c r="O22" s="32">
        <v>21</v>
      </c>
    </row>
    <row r="23" spans="1:15" ht="18.75" customHeight="1">
      <c r="A23" s="6">
        <v>13</v>
      </c>
      <c r="B23" s="32" t="s">
        <v>425</v>
      </c>
      <c r="C23" s="32">
        <v>8</v>
      </c>
      <c r="D23" s="32">
        <v>2</v>
      </c>
      <c r="E23" s="16">
        <v>9</v>
      </c>
      <c r="F23" s="32">
        <v>5</v>
      </c>
      <c r="G23" s="32">
        <v>11</v>
      </c>
      <c r="H23" s="32">
        <v>3</v>
      </c>
      <c r="I23" s="32">
        <v>9</v>
      </c>
      <c r="J23" s="32">
        <v>4</v>
      </c>
      <c r="K23" s="32">
        <v>8</v>
      </c>
      <c r="L23" s="32">
        <v>5</v>
      </c>
      <c r="M23" s="32">
        <v>25</v>
      </c>
      <c r="N23" s="32">
        <v>21</v>
      </c>
      <c r="O23" s="32">
        <v>18</v>
      </c>
    </row>
    <row r="24" spans="1:15" ht="18.75" customHeight="1">
      <c r="A24" s="6">
        <v>14</v>
      </c>
      <c r="B24" s="32" t="s">
        <v>426</v>
      </c>
      <c r="C24" s="32">
        <v>14</v>
      </c>
      <c r="D24" s="32">
        <v>12</v>
      </c>
      <c r="E24" s="16">
        <v>13</v>
      </c>
      <c r="F24" s="32">
        <v>12</v>
      </c>
      <c r="G24" s="32">
        <v>9</v>
      </c>
      <c r="H24" s="32">
        <v>7</v>
      </c>
      <c r="I24" s="32">
        <v>9</v>
      </c>
      <c r="J24" s="32">
        <v>8</v>
      </c>
      <c r="K24" s="32">
        <v>15</v>
      </c>
      <c r="L24" s="32">
        <v>10</v>
      </c>
      <c r="M24" s="32">
        <v>30</v>
      </c>
      <c r="N24" s="32">
        <v>24</v>
      </c>
      <c r="O24" s="32">
        <v>24</v>
      </c>
    </row>
    <row r="25" spans="1:15" ht="18.75" customHeight="1">
      <c r="A25" s="6">
        <v>15</v>
      </c>
      <c r="B25" s="32" t="s">
        <v>427</v>
      </c>
      <c r="C25" s="32">
        <v>13</v>
      </c>
      <c r="D25" s="32">
        <v>13</v>
      </c>
      <c r="E25" s="16">
        <v>13</v>
      </c>
      <c r="F25" s="32">
        <v>8</v>
      </c>
      <c r="G25" s="32">
        <v>11</v>
      </c>
      <c r="H25" s="32">
        <v>9</v>
      </c>
      <c r="I25" s="32">
        <v>9</v>
      </c>
      <c r="J25" s="32">
        <v>9</v>
      </c>
      <c r="K25" s="32">
        <v>13</v>
      </c>
      <c r="L25" s="32">
        <v>5</v>
      </c>
      <c r="M25" s="32">
        <v>30</v>
      </c>
      <c r="N25" s="32">
        <v>21</v>
      </c>
      <c r="O25" s="32">
        <v>24</v>
      </c>
    </row>
    <row r="26" spans="1:15" ht="18.75" customHeight="1">
      <c r="A26" s="6">
        <v>16</v>
      </c>
      <c r="B26" s="32" t="s">
        <v>428</v>
      </c>
      <c r="C26" s="32">
        <v>9</v>
      </c>
      <c r="D26" s="32">
        <v>1</v>
      </c>
      <c r="E26" s="16">
        <v>10</v>
      </c>
      <c r="F26" s="32">
        <v>7</v>
      </c>
      <c r="G26" s="32">
        <v>10</v>
      </c>
      <c r="H26" s="32">
        <v>5</v>
      </c>
      <c r="I26" s="32">
        <v>2</v>
      </c>
      <c r="J26" s="32">
        <v>7</v>
      </c>
      <c r="K26" s="32">
        <v>9</v>
      </c>
      <c r="L26" s="32">
        <v>8</v>
      </c>
      <c r="M26" s="32">
        <v>26</v>
      </c>
      <c r="N26" s="32">
        <v>20</v>
      </c>
      <c r="O26" s="32">
        <v>17</v>
      </c>
    </row>
    <row r="27" spans="1:15" ht="18.75" customHeight="1">
      <c r="A27" s="6">
        <v>17</v>
      </c>
      <c r="B27" s="32" t="s">
        <v>429</v>
      </c>
      <c r="C27" s="32">
        <v>13</v>
      </c>
      <c r="D27" s="32">
        <v>9</v>
      </c>
      <c r="E27" s="16">
        <v>9</v>
      </c>
      <c r="F27" s="32">
        <v>4</v>
      </c>
      <c r="G27" s="32">
        <v>9</v>
      </c>
      <c r="H27" s="32">
        <v>10</v>
      </c>
      <c r="I27" s="32">
        <v>2</v>
      </c>
      <c r="J27" s="32">
        <v>8</v>
      </c>
      <c r="K27" s="32">
        <v>10</v>
      </c>
      <c r="L27" s="32">
        <v>2</v>
      </c>
      <c r="M27" s="32">
        <v>27</v>
      </c>
      <c r="N27" s="32">
        <v>22</v>
      </c>
      <c r="O27" s="32">
        <v>20</v>
      </c>
    </row>
    <row r="28" spans="1:15" ht="18.75" customHeight="1">
      <c r="A28" s="6">
        <v>18</v>
      </c>
      <c r="B28" s="32" t="s">
        <v>430</v>
      </c>
      <c r="C28" s="32">
        <v>10</v>
      </c>
      <c r="D28" s="32">
        <v>5</v>
      </c>
      <c r="E28" s="16">
        <v>9</v>
      </c>
      <c r="F28" s="32">
        <v>7</v>
      </c>
      <c r="G28" s="32">
        <v>13</v>
      </c>
      <c r="H28" s="32" t="s">
        <v>356</v>
      </c>
      <c r="I28" s="32">
        <v>10</v>
      </c>
      <c r="J28" s="32">
        <v>5</v>
      </c>
      <c r="K28" s="32">
        <v>11</v>
      </c>
      <c r="L28" s="32">
        <v>4</v>
      </c>
      <c r="M28" s="32">
        <v>25</v>
      </c>
      <c r="N28" s="32">
        <v>20</v>
      </c>
      <c r="O28" s="32">
        <v>16</v>
      </c>
    </row>
    <row r="29" spans="1:15" ht="18.75" customHeight="1">
      <c r="A29" s="6">
        <v>19</v>
      </c>
      <c r="B29" s="32" t="s">
        <v>431</v>
      </c>
      <c r="C29" s="32">
        <v>9</v>
      </c>
      <c r="D29" s="32">
        <v>10</v>
      </c>
      <c r="E29" s="16">
        <v>8</v>
      </c>
      <c r="F29" s="32">
        <v>9</v>
      </c>
      <c r="G29" s="32">
        <v>13</v>
      </c>
      <c r="H29" s="32">
        <v>8</v>
      </c>
      <c r="I29" s="32">
        <v>1</v>
      </c>
      <c r="J29" s="32">
        <v>6</v>
      </c>
      <c r="K29" s="32">
        <v>12</v>
      </c>
      <c r="L29" s="32">
        <v>9</v>
      </c>
      <c r="M29" s="32">
        <v>26</v>
      </c>
      <c r="N29" s="32">
        <v>20</v>
      </c>
      <c r="O29" s="32">
        <v>21</v>
      </c>
    </row>
    <row r="30" spans="1:15" ht="18.75" customHeight="1">
      <c r="A30" s="6">
        <v>20</v>
      </c>
      <c r="B30" s="32" t="s">
        <v>432</v>
      </c>
      <c r="C30" s="32">
        <v>11</v>
      </c>
      <c r="D30" s="32">
        <v>8</v>
      </c>
      <c r="E30" s="16">
        <v>9</v>
      </c>
      <c r="F30" s="32">
        <v>6</v>
      </c>
      <c r="G30" s="32">
        <v>10</v>
      </c>
      <c r="H30" s="32">
        <v>14</v>
      </c>
      <c r="I30" s="32">
        <v>9</v>
      </c>
      <c r="J30" s="32">
        <v>15</v>
      </c>
      <c r="K30" s="32">
        <v>11</v>
      </c>
      <c r="L30" s="32">
        <v>7</v>
      </c>
      <c r="M30" s="32">
        <v>28</v>
      </c>
      <c r="N30" s="32">
        <v>22</v>
      </c>
      <c r="O30" s="32">
        <v>19</v>
      </c>
    </row>
    <row r="31" spans="1:15" ht="18.75" customHeight="1">
      <c r="A31" s="6">
        <v>21</v>
      </c>
      <c r="B31" s="32" t="s">
        <v>433</v>
      </c>
      <c r="C31" s="32">
        <v>15</v>
      </c>
      <c r="D31" s="32">
        <v>11</v>
      </c>
      <c r="E31" s="16">
        <v>15</v>
      </c>
      <c r="F31" s="32">
        <v>14</v>
      </c>
      <c r="G31" s="32">
        <v>12</v>
      </c>
      <c r="H31" s="32">
        <v>18</v>
      </c>
      <c r="I31" s="32">
        <v>5</v>
      </c>
      <c r="J31" s="32">
        <v>15</v>
      </c>
      <c r="K31" s="32">
        <v>15</v>
      </c>
      <c r="L31" s="32">
        <v>11</v>
      </c>
      <c r="M31" s="32">
        <v>30</v>
      </c>
      <c r="N31" s="32">
        <v>24</v>
      </c>
      <c r="O31" s="32">
        <v>24</v>
      </c>
    </row>
    <row r="32" spans="1:15" ht="18.75" customHeight="1">
      <c r="A32" s="6">
        <v>22</v>
      </c>
      <c r="B32" s="32" t="s">
        <v>434</v>
      </c>
      <c r="C32" s="32">
        <v>15</v>
      </c>
      <c r="D32" s="32">
        <v>8</v>
      </c>
      <c r="E32" s="16">
        <v>10</v>
      </c>
      <c r="F32" s="32">
        <v>9</v>
      </c>
      <c r="G32" s="32">
        <v>12</v>
      </c>
      <c r="H32" s="32">
        <v>11</v>
      </c>
      <c r="I32" s="32">
        <v>8</v>
      </c>
      <c r="J32" s="32">
        <v>12</v>
      </c>
      <c r="K32" s="32">
        <v>13</v>
      </c>
      <c r="L32" s="32">
        <v>11</v>
      </c>
      <c r="M32" s="32">
        <v>30</v>
      </c>
      <c r="N32" s="32">
        <v>24</v>
      </c>
      <c r="O32" s="32">
        <v>24</v>
      </c>
    </row>
    <row r="33" spans="1:15" ht="18.75" customHeight="1">
      <c r="A33" s="6">
        <v>23</v>
      </c>
      <c r="B33" s="32" t="s">
        <v>435</v>
      </c>
      <c r="C33" s="32">
        <v>12</v>
      </c>
      <c r="D33" s="32">
        <v>7</v>
      </c>
      <c r="E33" s="16">
        <v>10</v>
      </c>
      <c r="F33" s="32">
        <v>4</v>
      </c>
      <c r="G33" s="32">
        <v>11</v>
      </c>
      <c r="H33" s="32">
        <v>8</v>
      </c>
      <c r="I33" s="32">
        <v>2</v>
      </c>
      <c r="J33" s="32">
        <v>7</v>
      </c>
      <c r="K33" s="32">
        <v>6</v>
      </c>
      <c r="L33" s="32">
        <v>10</v>
      </c>
      <c r="M33" s="32">
        <v>29</v>
      </c>
      <c r="N33" s="32">
        <v>20</v>
      </c>
      <c r="O33" s="32">
        <v>18</v>
      </c>
    </row>
    <row r="34" spans="1:15" ht="18.75" customHeight="1">
      <c r="A34" s="6">
        <v>24</v>
      </c>
      <c r="B34" s="32" t="s">
        <v>436</v>
      </c>
      <c r="C34" s="32">
        <v>13</v>
      </c>
      <c r="D34" s="32">
        <v>7</v>
      </c>
      <c r="E34" s="16">
        <v>11</v>
      </c>
      <c r="F34" s="32">
        <v>9</v>
      </c>
      <c r="G34" s="32">
        <v>11</v>
      </c>
      <c r="H34" s="32">
        <v>9</v>
      </c>
      <c r="I34" s="32">
        <v>8</v>
      </c>
      <c r="J34" s="32">
        <v>5</v>
      </c>
      <c r="K34" s="32">
        <v>13</v>
      </c>
      <c r="L34" s="32">
        <v>12</v>
      </c>
      <c r="M34" s="32">
        <v>27</v>
      </c>
      <c r="N34" s="32">
        <v>23</v>
      </c>
      <c r="O34" s="32">
        <v>23</v>
      </c>
    </row>
    <row r="35" spans="1:15" ht="18.75" customHeight="1">
      <c r="A35" s="6">
        <v>25</v>
      </c>
      <c r="B35" s="32" t="s">
        <v>437</v>
      </c>
      <c r="C35" s="32">
        <v>10</v>
      </c>
      <c r="D35" s="32">
        <v>9</v>
      </c>
      <c r="E35" s="16">
        <v>5</v>
      </c>
      <c r="F35" s="32">
        <v>4</v>
      </c>
      <c r="G35" s="32">
        <v>10</v>
      </c>
      <c r="H35" s="32">
        <v>5</v>
      </c>
      <c r="I35" s="32">
        <v>5</v>
      </c>
      <c r="J35" s="32">
        <v>7</v>
      </c>
      <c r="K35" s="32">
        <v>5</v>
      </c>
      <c r="L35" s="32">
        <v>4</v>
      </c>
      <c r="M35" s="32">
        <v>28</v>
      </c>
      <c r="N35" s="32">
        <v>21</v>
      </c>
      <c r="O35" s="32">
        <v>21</v>
      </c>
    </row>
    <row r="36" spans="1:15" ht="18.75" customHeight="1">
      <c r="A36" s="6">
        <v>26</v>
      </c>
      <c r="B36" s="32" t="s">
        <v>438</v>
      </c>
      <c r="C36" s="32">
        <v>8</v>
      </c>
      <c r="D36" s="32">
        <v>9</v>
      </c>
      <c r="E36" s="16">
        <v>8</v>
      </c>
      <c r="F36" s="32">
        <v>12</v>
      </c>
      <c r="G36" s="32">
        <v>11</v>
      </c>
      <c r="H36" s="32">
        <v>3</v>
      </c>
      <c r="I36" s="32">
        <v>1</v>
      </c>
      <c r="J36" s="32">
        <v>1</v>
      </c>
      <c r="K36" s="32">
        <v>10</v>
      </c>
      <c r="L36" s="32">
        <v>3</v>
      </c>
      <c r="M36" s="32">
        <v>22</v>
      </c>
      <c r="N36" s="32">
        <v>18</v>
      </c>
      <c r="O36" s="32">
        <v>16</v>
      </c>
    </row>
    <row r="37" spans="1:15" ht="18.75" customHeight="1">
      <c r="A37" s="6">
        <v>27</v>
      </c>
      <c r="B37" s="32" t="s">
        <v>439</v>
      </c>
      <c r="C37" s="32">
        <v>12</v>
      </c>
      <c r="D37" s="32">
        <v>4</v>
      </c>
      <c r="E37" s="16">
        <v>11</v>
      </c>
      <c r="F37" s="32">
        <v>9</v>
      </c>
      <c r="G37" s="32">
        <v>10</v>
      </c>
      <c r="H37" s="32">
        <v>5</v>
      </c>
      <c r="I37" s="32">
        <v>8</v>
      </c>
      <c r="J37" s="32">
        <v>7</v>
      </c>
      <c r="K37" s="32">
        <v>9</v>
      </c>
      <c r="L37" s="32">
        <v>5</v>
      </c>
      <c r="M37" s="32">
        <v>28</v>
      </c>
      <c r="N37" s="32">
        <v>22</v>
      </c>
      <c r="O37" s="32">
        <v>24</v>
      </c>
    </row>
    <row r="38" spans="1:15" ht="18.75" customHeight="1">
      <c r="A38" s="6">
        <v>28</v>
      </c>
      <c r="B38" s="32" t="s">
        <v>440</v>
      </c>
      <c r="C38" s="32">
        <v>8</v>
      </c>
      <c r="D38" s="32">
        <v>3</v>
      </c>
      <c r="E38" s="16">
        <v>8</v>
      </c>
      <c r="F38" s="32">
        <v>9</v>
      </c>
      <c r="G38" s="32">
        <v>10</v>
      </c>
      <c r="H38" s="32">
        <v>6</v>
      </c>
      <c r="I38" s="32">
        <v>10</v>
      </c>
      <c r="J38" s="32">
        <v>4</v>
      </c>
      <c r="K38" s="32">
        <v>10</v>
      </c>
      <c r="L38" s="32">
        <v>7</v>
      </c>
      <c r="M38" s="32">
        <v>29</v>
      </c>
      <c r="N38" s="32">
        <v>23</v>
      </c>
      <c r="O38" s="32">
        <v>22</v>
      </c>
    </row>
    <row r="39" spans="1:15" ht="18.75" customHeight="1">
      <c r="A39" s="6">
        <v>29</v>
      </c>
      <c r="B39" s="32" t="s">
        <v>441</v>
      </c>
      <c r="C39" s="32">
        <v>12</v>
      </c>
      <c r="D39" s="32">
        <v>4</v>
      </c>
      <c r="E39" s="16">
        <v>9</v>
      </c>
      <c r="F39" s="32">
        <v>9</v>
      </c>
      <c r="G39" s="32">
        <v>9</v>
      </c>
      <c r="H39" s="32">
        <v>5</v>
      </c>
      <c r="I39" s="32">
        <v>6</v>
      </c>
      <c r="J39" s="32">
        <v>8</v>
      </c>
      <c r="K39" s="32">
        <v>10</v>
      </c>
      <c r="L39" s="32">
        <v>8</v>
      </c>
      <c r="M39" s="32">
        <v>29</v>
      </c>
      <c r="N39" s="32">
        <v>25</v>
      </c>
      <c r="O39" s="32">
        <v>21</v>
      </c>
    </row>
    <row r="40" spans="1:15" ht="18.75" customHeight="1">
      <c r="A40" s="6">
        <v>30</v>
      </c>
      <c r="B40" s="32" t="s">
        <v>442</v>
      </c>
      <c r="C40" s="32">
        <v>10</v>
      </c>
      <c r="D40" s="32">
        <v>3</v>
      </c>
      <c r="E40" s="16">
        <v>6</v>
      </c>
      <c r="F40" s="32">
        <v>5</v>
      </c>
      <c r="G40" s="32">
        <v>8</v>
      </c>
      <c r="H40" s="32">
        <v>11</v>
      </c>
      <c r="I40" s="32">
        <v>0</v>
      </c>
      <c r="J40" s="32">
        <v>7</v>
      </c>
      <c r="K40" s="32">
        <v>8</v>
      </c>
      <c r="L40" s="32">
        <v>7</v>
      </c>
      <c r="M40" s="32">
        <v>28</v>
      </c>
      <c r="N40" s="32">
        <v>21</v>
      </c>
      <c r="O40" s="32">
        <v>19</v>
      </c>
    </row>
    <row r="41" spans="1:15" ht="18.75" customHeight="1">
      <c r="A41" s="6">
        <v>31</v>
      </c>
      <c r="B41" s="32" t="s">
        <v>443</v>
      </c>
      <c r="C41" s="32">
        <v>10</v>
      </c>
      <c r="D41" s="32">
        <v>3</v>
      </c>
      <c r="E41" s="16">
        <v>12</v>
      </c>
      <c r="F41" s="32">
        <v>2</v>
      </c>
      <c r="G41" s="32">
        <v>11</v>
      </c>
      <c r="H41" s="32">
        <v>4</v>
      </c>
      <c r="I41" s="32">
        <v>10</v>
      </c>
      <c r="J41" s="32">
        <v>7</v>
      </c>
      <c r="K41" s="32">
        <v>10</v>
      </c>
      <c r="L41" s="32">
        <v>5</v>
      </c>
      <c r="M41" s="32">
        <v>27</v>
      </c>
      <c r="N41" s="32">
        <v>19</v>
      </c>
      <c r="O41" s="32">
        <v>18</v>
      </c>
    </row>
    <row r="42" spans="1:15" ht="18.75" customHeight="1">
      <c r="A42" s="6">
        <v>32</v>
      </c>
      <c r="B42" s="32" t="s">
        <v>444</v>
      </c>
      <c r="C42" s="32">
        <v>12</v>
      </c>
      <c r="D42" s="32">
        <v>5</v>
      </c>
      <c r="E42" s="16">
        <v>9</v>
      </c>
      <c r="F42" s="32">
        <v>4</v>
      </c>
      <c r="G42" s="32">
        <v>8</v>
      </c>
      <c r="H42" s="32">
        <v>2</v>
      </c>
      <c r="I42" s="32">
        <v>9</v>
      </c>
      <c r="J42" s="32">
        <v>4</v>
      </c>
      <c r="K42" s="32">
        <v>10</v>
      </c>
      <c r="L42" s="32">
        <v>4</v>
      </c>
      <c r="M42" s="32">
        <v>25</v>
      </c>
      <c r="N42" s="32">
        <v>19</v>
      </c>
      <c r="O42" s="32">
        <v>18</v>
      </c>
    </row>
    <row r="43" spans="1:15" ht="18.75" customHeight="1">
      <c r="A43" s="6">
        <v>33</v>
      </c>
      <c r="B43" s="32" t="s">
        <v>445</v>
      </c>
      <c r="C43" s="32">
        <v>14</v>
      </c>
      <c r="D43" s="32">
        <v>9</v>
      </c>
      <c r="E43" s="16">
        <v>10</v>
      </c>
      <c r="F43" s="32">
        <v>5</v>
      </c>
      <c r="G43" s="32">
        <v>10</v>
      </c>
      <c r="H43" s="32">
        <v>10</v>
      </c>
      <c r="I43" s="32">
        <v>1</v>
      </c>
      <c r="J43" s="32">
        <v>7</v>
      </c>
      <c r="K43" s="32">
        <v>6</v>
      </c>
      <c r="L43" s="32">
        <v>13</v>
      </c>
      <c r="M43" s="32">
        <v>27</v>
      </c>
      <c r="N43" s="32">
        <v>20</v>
      </c>
      <c r="O43" s="32">
        <v>18</v>
      </c>
    </row>
    <row r="44" spans="1:15" ht="18.75" customHeight="1">
      <c r="A44" s="6">
        <v>34</v>
      </c>
      <c r="B44" s="32" t="s">
        <v>446</v>
      </c>
      <c r="C44" s="32">
        <v>10</v>
      </c>
      <c r="D44" s="32">
        <v>4</v>
      </c>
      <c r="E44" s="16">
        <v>9</v>
      </c>
      <c r="F44" s="32">
        <v>5</v>
      </c>
      <c r="G44" s="32">
        <v>10</v>
      </c>
      <c r="H44" s="32">
        <v>7</v>
      </c>
      <c r="I44" s="32">
        <v>0</v>
      </c>
      <c r="J44" s="32">
        <v>8</v>
      </c>
      <c r="K44" s="32">
        <v>6</v>
      </c>
      <c r="L44" s="32">
        <v>1</v>
      </c>
      <c r="M44" s="32">
        <v>25</v>
      </c>
      <c r="N44" s="32">
        <v>22</v>
      </c>
      <c r="O44" s="32">
        <v>17</v>
      </c>
    </row>
    <row r="45" spans="1:15" ht="18.75" customHeight="1">
      <c r="A45" s="6">
        <v>35</v>
      </c>
      <c r="B45" s="32" t="s">
        <v>447</v>
      </c>
      <c r="C45" s="32">
        <v>12</v>
      </c>
      <c r="D45" s="32">
        <v>8</v>
      </c>
      <c r="E45" s="16">
        <v>3</v>
      </c>
      <c r="F45" s="32">
        <v>7</v>
      </c>
      <c r="G45" s="32">
        <v>8</v>
      </c>
      <c r="H45" s="32">
        <v>9</v>
      </c>
      <c r="I45" s="32">
        <v>4</v>
      </c>
      <c r="J45" s="32">
        <v>2</v>
      </c>
      <c r="K45" s="32">
        <v>7</v>
      </c>
      <c r="L45" s="32">
        <v>11</v>
      </c>
      <c r="M45" s="32">
        <v>28</v>
      </c>
      <c r="N45" s="32">
        <v>22</v>
      </c>
      <c r="O45" s="32">
        <v>18</v>
      </c>
    </row>
    <row r="46" spans="1:15" ht="18.75" customHeight="1">
      <c r="A46" s="6">
        <v>36</v>
      </c>
      <c r="B46" s="32" t="s">
        <v>448</v>
      </c>
      <c r="C46" s="32">
        <v>13</v>
      </c>
      <c r="D46" s="32">
        <v>3</v>
      </c>
      <c r="E46" s="16">
        <v>7</v>
      </c>
      <c r="F46" s="32">
        <v>9</v>
      </c>
      <c r="G46" s="32">
        <v>7</v>
      </c>
      <c r="H46" s="32">
        <v>10</v>
      </c>
      <c r="I46" s="32">
        <v>7</v>
      </c>
      <c r="J46" s="32">
        <v>8</v>
      </c>
      <c r="K46" s="32">
        <v>8</v>
      </c>
      <c r="L46" s="32">
        <v>6</v>
      </c>
      <c r="M46" s="32">
        <v>29</v>
      </c>
      <c r="N46" s="32">
        <v>25</v>
      </c>
      <c r="O46" s="32">
        <v>23</v>
      </c>
    </row>
    <row r="47" spans="1:15" ht="18.75" customHeight="1">
      <c r="A47" s="6">
        <v>37</v>
      </c>
      <c r="B47" s="32" t="s">
        <v>449</v>
      </c>
      <c r="C47" s="32">
        <v>15</v>
      </c>
      <c r="D47" s="32">
        <v>8</v>
      </c>
      <c r="E47" s="16">
        <v>12</v>
      </c>
      <c r="F47" s="32">
        <v>10</v>
      </c>
      <c r="G47" s="32">
        <v>10</v>
      </c>
      <c r="H47" s="32">
        <v>6</v>
      </c>
      <c r="I47" s="32">
        <v>8</v>
      </c>
      <c r="J47" s="32">
        <v>8</v>
      </c>
      <c r="K47" s="32">
        <v>15</v>
      </c>
      <c r="L47" s="32">
        <v>8</v>
      </c>
      <c r="M47" s="32">
        <v>29</v>
      </c>
      <c r="N47" s="32">
        <v>23</v>
      </c>
      <c r="O47" s="32">
        <v>24</v>
      </c>
    </row>
    <row r="48" spans="1:15" ht="18.75" customHeight="1">
      <c r="A48" s="6">
        <v>38</v>
      </c>
      <c r="B48" s="32" t="s">
        <v>450</v>
      </c>
      <c r="C48" s="32">
        <v>15</v>
      </c>
      <c r="D48" s="32">
        <v>7</v>
      </c>
      <c r="E48" s="16">
        <v>6</v>
      </c>
      <c r="F48" s="32">
        <v>10</v>
      </c>
      <c r="G48" s="32">
        <v>13</v>
      </c>
      <c r="H48" s="32">
        <v>13</v>
      </c>
      <c r="I48" s="32">
        <v>10</v>
      </c>
      <c r="J48" s="32">
        <v>10</v>
      </c>
      <c r="K48" s="32">
        <v>5</v>
      </c>
      <c r="L48" s="32">
        <v>10</v>
      </c>
      <c r="M48" s="32">
        <v>29</v>
      </c>
      <c r="N48" s="32">
        <v>23</v>
      </c>
      <c r="O48" s="32">
        <v>24</v>
      </c>
    </row>
    <row r="49" spans="1:15" ht="18.75" customHeight="1">
      <c r="A49" s="61">
        <v>39</v>
      </c>
      <c r="B49" s="32" t="s">
        <v>451</v>
      </c>
      <c r="C49" s="32">
        <v>10</v>
      </c>
      <c r="D49" s="32">
        <v>9</v>
      </c>
      <c r="E49" s="16">
        <v>11</v>
      </c>
      <c r="F49" s="32">
        <v>2</v>
      </c>
      <c r="G49" s="32">
        <v>10</v>
      </c>
      <c r="H49" s="32">
        <v>2</v>
      </c>
      <c r="I49" s="32">
        <v>12</v>
      </c>
      <c r="J49" s="32">
        <v>1</v>
      </c>
      <c r="K49" s="32">
        <v>8</v>
      </c>
      <c r="L49" s="32">
        <v>7</v>
      </c>
      <c r="M49" s="32">
        <v>28</v>
      </c>
      <c r="N49" s="32">
        <v>22</v>
      </c>
      <c r="O49" s="32">
        <v>18</v>
      </c>
    </row>
    <row r="50" spans="1:15" ht="18.75" customHeight="1">
      <c r="A50" s="61">
        <v>40</v>
      </c>
      <c r="B50" s="32" t="s">
        <v>452</v>
      </c>
      <c r="C50" s="32">
        <v>12</v>
      </c>
      <c r="D50" s="32">
        <v>4</v>
      </c>
      <c r="E50" s="16">
        <v>9</v>
      </c>
      <c r="F50" s="32">
        <v>6</v>
      </c>
      <c r="G50" s="32">
        <v>10</v>
      </c>
      <c r="H50" s="32">
        <v>4</v>
      </c>
      <c r="I50" s="32">
        <v>10</v>
      </c>
      <c r="J50" s="32">
        <v>7</v>
      </c>
      <c r="K50" s="32">
        <v>6</v>
      </c>
      <c r="L50" s="32">
        <v>8</v>
      </c>
      <c r="M50" s="32">
        <v>27</v>
      </c>
      <c r="N50" s="32">
        <v>21</v>
      </c>
      <c r="O50" s="32">
        <v>17</v>
      </c>
    </row>
    <row r="51" spans="1:15" ht="18.75" customHeight="1">
      <c r="A51" s="61">
        <v>41</v>
      </c>
      <c r="B51" s="32" t="s">
        <v>453</v>
      </c>
      <c r="C51" s="32">
        <v>14</v>
      </c>
      <c r="D51" s="32">
        <v>1</v>
      </c>
      <c r="E51" s="16">
        <v>9</v>
      </c>
      <c r="F51" s="32">
        <v>9</v>
      </c>
      <c r="G51" s="32">
        <v>9</v>
      </c>
      <c r="H51" s="32">
        <v>6</v>
      </c>
      <c r="I51" s="32">
        <v>8</v>
      </c>
      <c r="J51" s="32">
        <v>6</v>
      </c>
      <c r="K51" s="32">
        <v>7</v>
      </c>
      <c r="L51" s="32">
        <v>8</v>
      </c>
      <c r="M51" s="32">
        <v>28</v>
      </c>
      <c r="N51" s="32">
        <v>24</v>
      </c>
      <c r="O51" s="32">
        <v>19</v>
      </c>
    </row>
    <row r="52" spans="1:15" ht="18.75" customHeight="1">
      <c r="A52" s="61">
        <v>42</v>
      </c>
      <c r="B52" s="32" t="s">
        <v>454</v>
      </c>
      <c r="C52" s="32">
        <v>10</v>
      </c>
      <c r="D52" s="32">
        <v>5</v>
      </c>
      <c r="E52" s="16">
        <v>10</v>
      </c>
      <c r="F52" s="32">
        <v>4</v>
      </c>
      <c r="G52" s="32">
        <v>10</v>
      </c>
      <c r="H52" s="32">
        <v>8</v>
      </c>
      <c r="I52" s="32">
        <v>12</v>
      </c>
      <c r="J52" s="32" t="s">
        <v>356</v>
      </c>
      <c r="K52" s="32">
        <v>6</v>
      </c>
      <c r="L52" s="32">
        <v>3</v>
      </c>
      <c r="M52" s="32">
        <v>25</v>
      </c>
      <c r="N52" s="32">
        <v>18</v>
      </c>
      <c r="O52" s="32">
        <v>20</v>
      </c>
    </row>
    <row r="53" spans="1:15" ht="18.75" customHeight="1">
      <c r="A53" s="61">
        <v>43</v>
      </c>
      <c r="B53" s="32" t="s">
        <v>455</v>
      </c>
      <c r="C53" s="32">
        <v>15</v>
      </c>
      <c r="D53" s="32">
        <v>6</v>
      </c>
      <c r="E53" s="16">
        <v>6</v>
      </c>
      <c r="F53" s="32">
        <v>5</v>
      </c>
      <c r="G53" s="32">
        <v>12</v>
      </c>
      <c r="H53" s="32">
        <v>2</v>
      </c>
      <c r="I53" s="32">
        <v>10</v>
      </c>
      <c r="J53" s="32">
        <v>7</v>
      </c>
      <c r="K53" s="32">
        <v>11</v>
      </c>
      <c r="L53" s="32">
        <v>5</v>
      </c>
      <c r="M53" s="32">
        <v>28</v>
      </c>
      <c r="N53" s="32">
        <v>23</v>
      </c>
      <c r="O53" s="32">
        <v>20</v>
      </c>
    </row>
    <row r="54" spans="1:15" ht="18.75" customHeight="1">
      <c r="A54" s="61">
        <v>44</v>
      </c>
      <c r="B54" s="32" t="s">
        <v>456</v>
      </c>
      <c r="C54" s="32">
        <v>13</v>
      </c>
      <c r="D54" s="32">
        <v>6</v>
      </c>
      <c r="E54" s="16">
        <v>13</v>
      </c>
      <c r="F54" s="32">
        <v>6</v>
      </c>
      <c r="G54" s="32">
        <v>13</v>
      </c>
      <c r="H54" s="32">
        <v>3</v>
      </c>
      <c r="I54" s="32">
        <v>8</v>
      </c>
      <c r="J54" s="32">
        <v>5</v>
      </c>
      <c r="K54" s="32">
        <v>15</v>
      </c>
      <c r="L54" s="32">
        <v>2</v>
      </c>
      <c r="M54" s="32">
        <v>27</v>
      </c>
      <c r="N54" s="32">
        <v>20</v>
      </c>
      <c r="O54" s="32">
        <v>21</v>
      </c>
    </row>
    <row r="55" spans="1:15" ht="18.75" customHeight="1">
      <c r="A55" s="61">
        <v>45</v>
      </c>
      <c r="B55" s="32" t="s">
        <v>457</v>
      </c>
      <c r="C55" s="32">
        <v>14</v>
      </c>
      <c r="D55" s="32" t="s">
        <v>356</v>
      </c>
      <c r="E55" s="16">
        <v>9</v>
      </c>
      <c r="F55" s="32">
        <v>5</v>
      </c>
      <c r="G55" s="32">
        <v>7</v>
      </c>
      <c r="H55" s="32">
        <v>3</v>
      </c>
      <c r="I55" s="32">
        <v>10</v>
      </c>
      <c r="J55" s="32">
        <v>7</v>
      </c>
      <c r="K55" s="32">
        <v>10</v>
      </c>
      <c r="L55" s="32">
        <v>15</v>
      </c>
      <c r="M55" s="32">
        <v>30</v>
      </c>
      <c r="N55" s="32">
        <v>21</v>
      </c>
      <c r="O55" s="32">
        <v>18</v>
      </c>
    </row>
    <row r="56" spans="1:15" ht="18.75" customHeight="1">
      <c r="A56" s="61">
        <v>46</v>
      </c>
      <c r="B56" s="32" t="s">
        <v>458</v>
      </c>
      <c r="C56" s="32">
        <v>13</v>
      </c>
      <c r="D56" s="32">
        <v>5</v>
      </c>
      <c r="E56" s="16">
        <v>5</v>
      </c>
      <c r="F56" s="32">
        <v>8</v>
      </c>
      <c r="G56" s="32">
        <v>5</v>
      </c>
      <c r="H56" s="32">
        <v>5</v>
      </c>
      <c r="I56" s="32">
        <v>1</v>
      </c>
      <c r="J56" s="32">
        <v>7</v>
      </c>
      <c r="K56" s="32">
        <v>10</v>
      </c>
      <c r="L56" s="32">
        <v>7</v>
      </c>
      <c r="M56" s="32">
        <v>29</v>
      </c>
      <c r="N56" s="32">
        <v>21</v>
      </c>
      <c r="O56" s="32">
        <v>19</v>
      </c>
    </row>
    <row r="57" spans="1:15" ht="18.75" customHeight="1">
      <c r="A57" s="61">
        <v>47</v>
      </c>
      <c r="B57" s="32" t="s">
        <v>459</v>
      </c>
      <c r="C57" s="32">
        <v>15</v>
      </c>
      <c r="D57" s="32">
        <v>9</v>
      </c>
      <c r="E57" s="16">
        <v>11</v>
      </c>
      <c r="F57" s="32">
        <v>13</v>
      </c>
      <c r="G57" s="32">
        <v>13</v>
      </c>
      <c r="H57" s="32">
        <v>14</v>
      </c>
      <c r="I57" s="32">
        <v>14</v>
      </c>
      <c r="J57" s="32" t="s">
        <v>356</v>
      </c>
      <c r="K57" s="32">
        <v>14</v>
      </c>
      <c r="L57" s="32">
        <v>17</v>
      </c>
      <c r="M57" s="32">
        <v>24</v>
      </c>
      <c r="N57" s="32">
        <v>20</v>
      </c>
      <c r="O57" s="32">
        <v>19</v>
      </c>
    </row>
    <row r="58" spans="1:15" ht="18.75" customHeight="1">
      <c r="A58" s="61">
        <v>48</v>
      </c>
      <c r="B58" s="32" t="s">
        <v>460</v>
      </c>
      <c r="C58" s="32">
        <v>14</v>
      </c>
      <c r="D58" s="32">
        <v>5</v>
      </c>
      <c r="E58" s="16">
        <v>7</v>
      </c>
      <c r="F58" s="32">
        <v>10</v>
      </c>
      <c r="G58" s="32">
        <v>10</v>
      </c>
      <c r="H58" s="32">
        <v>15</v>
      </c>
      <c r="I58" s="32">
        <v>1</v>
      </c>
      <c r="J58" s="32">
        <v>8</v>
      </c>
      <c r="K58" s="32">
        <v>10</v>
      </c>
      <c r="L58" s="32">
        <v>10</v>
      </c>
      <c r="M58" s="32">
        <v>25</v>
      </c>
      <c r="N58" s="32">
        <v>21</v>
      </c>
      <c r="O58" s="32">
        <v>21</v>
      </c>
    </row>
    <row r="59" spans="1:15" ht="18.75" customHeight="1">
      <c r="A59" s="61">
        <v>49</v>
      </c>
      <c r="B59" s="32" t="s">
        <v>461</v>
      </c>
      <c r="C59" s="32">
        <v>14</v>
      </c>
      <c r="D59" s="32" t="s">
        <v>356</v>
      </c>
      <c r="E59" s="16">
        <v>10</v>
      </c>
      <c r="F59" s="32">
        <v>11</v>
      </c>
      <c r="G59" s="32">
        <v>9</v>
      </c>
      <c r="H59" s="32">
        <v>9</v>
      </c>
      <c r="I59" s="32">
        <v>6</v>
      </c>
      <c r="J59" s="32">
        <v>9</v>
      </c>
      <c r="K59" s="32">
        <v>9</v>
      </c>
      <c r="L59" s="32">
        <v>9</v>
      </c>
      <c r="M59" s="32">
        <v>30</v>
      </c>
      <c r="N59" s="32">
        <v>25</v>
      </c>
      <c r="O59" s="32">
        <v>22</v>
      </c>
    </row>
    <row r="60" spans="1:15" ht="18.75" customHeight="1">
      <c r="A60" s="61">
        <v>50</v>
      </c>
      <c r="B60" s="32" t="s">
        <v>462</v>
      </c>
      <c r="C60" s="32">
        <v>13</v>
      </c>
      <c r="D60" s="32">
        <v>4</v>
      </c>
      <c r="E60" s="16">
        <v>8</v>
      </c>
      <c r="F60" s="32">
        <v>4</v>
      </c>
      <c r="G60" s="32">
        <v>9</v>
      </c>
      <c r="H60" s="32">
        <v>5</v>
      </c>
      <c r="I60" s="32">
        <v>10</v>
      </c>
      <c r="J60" s="32">
        <v>5</v>
      </c>
      <c r="K60" s="32">
        <v>6</v>
      </c>
      <c r="L60" s="32">
        <v>5</v>
      </c>
      <c r="M60" s="32">
        <v>25</v>
      </c>
      <c r="N60" s="32">
        <v>19</v>
      </c>
      <c r="O60" s="32">
        <v>18</v>
      </c>
    </row>
    <row r="61" spans="1:15" ht="18.75" customHeight="1">
      <c r="A61" s="61">
        <v>51</v>
      </c>
      <c r="B61" s="32" t="s">
        <v>463</v>
      </c>
      <c r="C61" s="32">
        <v>15</v>
      </c>
      <c r="D61" s="32">
        <v>6</v>
      </c>
      <c r="E61" s="16">
        <v>10</v>
      </c>
      <c r="F61" s="32">
        <v>10</v>
      </c>
      <c r="G61" s="32">
        <v>9</v>
      </c>
      <c r="H61" s="32">
        <v>9</v>
      </c>
      <c r="I61" s="32">
        <v>8</v>
      </c>
      <c r="J61" s="32">
        <v>8</v>
      </c>
      <c r="K61" s="32">
        <v>6</v>
      </c>
      <c r="L61" s="32">
        <v>7</v>
      </c>
      <c r="M61" s="32">
        <v>30</v>
      </c>
      <c r="N61" s="32">
        <v>23</v>
      </c>
      <c r="O61" s="32">
        <v>20</v>
      </c>
    </row>
    <row r="62" spans="1:15" ht="18.75" customHeight="1">
      <c r="A62" s="61">
        <v>52</v>
      </c>
      <c r="B62" s="32" t="s">
        <v>464</v>
      </c>
      <c r="C62" s="32">
        <v>15</v>
      </c>
      <c r="D62" s="32">
        <v>12</v>
      </c>
      <c r="E62" s="16">
        <v>9</v>
      </c>
      <c r="F62" s="32">
        <v>16</v>
      </c>
      <c r="G62" s="32">
        <v>10</v>
      </c>
      <c r="H62" s="32">
        <v>18</v>
      </c>
      <c r="I62" s="32">
        <v>7</v>
      </c>
      <c r="J62" s="32">
        <v>14</v>
      </c>
      <c r="K62" s="32">
        <v>11</v>
      </c>
      <c r="L62" s="32">
        <v>15</v>
      </c>
      <c r="M62" s="32">
        <v>29</v>
      </c>
      <c r="N62" s="32">
        <v>22</v>
      </c>
      <c r="O62" s="32">
        <v>24</v>
      </c>
    </row>
    <row r="63" spans="1:15" ht="18.75" customHeight="1">
      <c r="A63" s="61">
        <v>53</v>
      </c>
      <c r="B63" s="32" t="s">
        <v>465</v>
      </c>
      <c r="C63" s="32">
        <v>13</v>
      </c>
      <c r="D63" s="32">
        <v>10</v>
      </c>
      <c r="E63" s="16">
        <v>5</v>
      </c>
      <c r="F63" s="32">
        <v>5</v>
      </c>
      <c r="G63" s="32">
        <v>10</v>
      </c>
      <c r="H63" s="32">
        <v>8</v>
      </c>
      <c r="I63" s="32">
        <v>9</v>
      </c>
      <c r="J63" s="32">
        <v>11</v>
      </c>
      <c r="K63" s="32">
        <v>8</v>
      </c>
      <c r="L63" s="32">
        <v>6</v>
      </c>
      <c r="M63" s="32">
        <v>30</v>
      </c>
      <c r="N63" s="32">
        <v>23</v>
      </c>
      <c r="O63" s="32">
        <v>22</v>
      </c>
    </row>
    <row r="64" spans="1:15" ht="18.75" customHeight="1">
      <c r="A64" s="61">
        <v>54</v>
      </c>
      <c r="B64" s="32" t="s">
        <v>466</v>
      </c>
      <c r="C64" s="32">
        <v>14</v>
      </c>
      <c r="D64" s="32">
        <v>4</v>
      </c>
      <c r="E64" s="16">
        <v>10</v>
      </c>
      <c r="F64" s="32">
        <v>4</v>
      </c>
      <c r="G64" s="32">
        <v>8</v>
      </c>
      <c r="H64" s="32">
        <v>5</v>
      </c>
      <c r="I64" s="32">
        <v>10</v>
      </c>
      <c r="J64" s="32">
        <v>12</v>
      </c>
      <c r="K64" s="32">
        <v>13</v>
      </c>
      <c r="L64" s="32">
        <v>8</v>
      </c>
      <c r="M64" s="32">
        <v>28</v>
      </c>
      <c r="N64" s="32">
        <v>22</v>
      </c>
      <c r="O64" s="32">
        <v>21</v>
      </c>
    </row>
    <row r="65" spans="1:15" ht="18.75" customHeight="1">
      <c r="A65" s="61">
        <v>55</v>
      </c>
      <c r="B65" s="32" t="s">
        <v>467</v>
      </c>
      <c r="C65" s="32">
        <v>15</v>
      </c>
      <c r="D65" s="32">
        <v>9</v>
      </c>
      <c r="E65" s="16">
        <v>13</v>
      </c>
      <c r="F65" s="32">
        <v>12</v>
      </c>
      <c r="G65" s="32">
        <v>15</v>
      </c>
      <c r="H65" s="32">
        <v>16</v>
      </c>
      <c r="I65" s="32">
        <v>13</v>
      </c>
      <c r="J65" s="32">
        <v>13</v>
      </c>
      <c r="K65" s="32">
        <v>14</v>
      </c>
      <c r="L65" s="32">
        <v>19</v>
      </c>
      <c r="M65" s="32">
        <v>30</v>
      </c>
      <c r="N65" s="32">
        <v>22</v>
      </c>
      <c r="O65" s="32">
        <v>23</v>
      </c>
    </row>
    <row r="66" spans="1:15" ht="18.75" customHeight="1">
      <c r="A66" s="61">
        <v>56</v>
      </c>
      <c r="B66" s="32" t="s">
        <v>468</v>
      </c>
      <c r="C66" s="32">
        <v>13</v>
      </c>
      <c r="D66" s="32">
        <v>11</v>
      </c>
      <c r="E66" s="16">
        <v>12</v>
      </c>
      <c r="F66" s="32">
        <v>10</v>
      </c>
      <c r="G66" s="32">
        <v>11</v>
      </c>
      <c r="H66" s="32">
        <v>2</v>
      </c>
      <c r="I66" s="32">
        <v>4</v>
      </c>
      <c r="J66" s="32">
        <v>10</v>
      </c>
      <c r="K66" s="32">
        <v>9</v>
      </c>
      <c r="L66" s="32">
        <v>15</v>
      </c>
      <c r="M66" s="32">
        <v>24</v>
      </c>
      <c r="N66" s="32">
        <v>23</v>
      </c>
      <c r="O66" s="32">
        <v>20</v>
      </c>
    </row>
    <row r="67" spans="1:15" ht="18.75" customHeight="1">
      <c r="A67" s="61">
        <v>57</v>
      </c>
      <c r="B67" s="32" t="s">
        <v>469</v>
      </c>
      <c r="C67" s="32">
        <v>14</v>
      </c>
      <c r="D67" s="32">
        <v>5</v>
      </c>
      <c r="E67" s="16">
        <v>11</v>
      </c>
      <c r="F67" s="32">
        <v>9</v>
      </c>
      <c r="G67" s="32">
        <v>10</v>
      </c>
      <c r="H67" s="32">
        <v>15</v>
      </c>
      <c r="I67" s="32">
        <v>8</v>
      </c>
      <c r="J67" s="32">
        <v>12</v>
      </c>
      <c r="K67" s="32">
        <v>12</v>
      </c>
      <c r="L67" s="32">
        <v>10</v>
      </c>
      <c r="M67" s="32">
        <v>26</v>
      </c>
      <c r="N67" s="32">
        <v>22</v>
      </c>
      <c r="O67" s="32">
        <v>21</v>
      </c>
    </row>
    <row r="68" spans="1:15" ht="18.75" customHeight="1">
      <c r="A68" s="61">
        <v>58</v>
      </c>
      <c r="B68" s="32" t="s">
        <v>470</v>
      </c>
      <c r="C68" s="32">
        <v>15</v>
      </c>
      <c r="D68" s="32">
        <v>9</v>
      </c>
      <c r="E68" s="16">
        <v>9</v>
      </c>
      <c r="F68" s="32">
        <v>8</v>
      </c>
      <c r="G68" s="32">
        <v>10</v>
      </c>
      <c r="H68" s="32">
        <v>15</v>
      </c>
      <c r="I68" s="32">
        <v>5</v>
      </c>
      <c r="J68" s="32">
        <v>12</v>
      </c>
      <c r="K68" s="32">
        <v>11</v>
      </c>
      <c r="L68" s="32">
        <v>13</v>
      </c>
      <c r="M68" s="32">
        <v>29</v>
      </c>
      <c r="N68" s="32">
        <v>23</v>
      </c>
      <c r="O68" s="32">
        <v>21</v>
      </c>
    </row>
    <row r="69" spans="1:15" ht="18.75" customHeight="1">
      <c r="A69" s="61">
        <v>59</v>
      </c>
      <c r="B69" s="32" t="s">
        <v>471</v>
      </c>
      <c r="C69" s="32">
        <v>14</v>
      </c>
      <c r="D69" s="32">
        <v>8</v>
      </c>
      <c r="E69" s="16">
        <v>12</v>
      </c>
      <c r="F69" s="32">
        <v>7</v>
      </c>
      <c r="G69" s="32">
        <v>7</v>
      </c>
      <c r="H69" s="32">
        <v>13</v>
      </c>
      <c r="I69" s="32">
        <v>11</v>
      </c>
      <c r="J69" s="32">
        <v>11</v>
      </c>
      <c r="K69" s="32">
        <v>9</v>
      </c>
      <c r="L69" s="32">
        <v>10</v>
      </c>
      <c r="M69" s="32">
        <v>29</v>
      </c>
      <c r="N69" s="32">
        <v>23</v>
      </c>
      <c r="O69" s="32">
        <v>21</v>
      </c>
    </row>
    <row r="70" spans="1:15" ht="18.75" customHeight="1">
      <c r="A70" s="61">
        <v>60</v>
      </c>
      <c r="B70" s="32" t="s">
        <v>472</v>
      </c>
      <c r="C70" s="32">
        <v>14</v>
      </c>
      <c r="D70" s="32">
        <v>11</v>
      </c>
      <c r="E70" s="16">
        <v>10</v>
      </c>
      <c r="F70" s="32">
        <v>15</v>
      </c>
      <c r="G70" s="32">
        <v>10</v>
      </c>
      <c r="H70" s="32">
        <v>12</v>
      </c>
      <c r="I70" s="32">
        <v>3</v>
      </c>
      <c r="J70" s="32">
        <v>14</v>
      </c>
      <c r="K70" s="32">
        <v>9</v>
      </c>
      <c r="L70" s="32">
        <v>12</v>
      </c>
      <c r="M70" s="32">
        <v>29</v>
      </c>
      <c r="N70" s="32">
        <v>23</v>
      </c>
      <c r="O70" s="32">
        <v>21</v>
      </c>
    </row>
    <row r="71" spans="1:15" ht="18.75" customHeight="1">
      <c r="A71" s="61">
        <v>61</v>
      </c>
      <c r="B71" s="32" t="s">
        <v>473</v>
      </c>
      <c r="C71" s="32">
        <v>14</v>
      </c>
      <c r="D71" s="32">
        <v>12</v>
      </c>
      <c r="E71" s="16">
        <v>10</v>
      </c>
      <c r="F71" s="32">
        <v>12</v>
      </c>
      <c r="G71" s="32">
        <v>7</v>
      </c>
      <c r="H71" s="32">
        <v>10</v>
      </c>
      <c r="I71" s="32">
        <v>3</v>
      </c>
      <c r="J71" s="32">
        <v>8</v>
      </c>
      <c r="K71" s="32">
        <v>5</v>
      </c>
      <c r="L71" s="32">
        <v>10</v>
      </c>
      <c r="M71" s="32">
        <v>27</v>
      </c>
      <c r="N71" s="32">
        <v>22</v>
      </c>
      <c r="O71" s="32">
        <v>20</v>
      </c>
    </row>
    <row r="72" spans="1:15" ht="18.75" customHeight="1">
      <c r="A72" s="61">
        <v>62</v>
      </c>
      <c r="B72" s="32" t="s">
        <v>474</v>
      </c>
      <c r="C72" s="32">
        <v>13</v>
      </c>
      <c r="D72" s="32">
        <v>8</v>
      </c>
      <c r="E72" s="16">
        <v>9</v>
      </c>
      <c r="F72" s="32">
        <v>3</v>
      </c>
      <c r="G72" s="32">
        <v>11</v>
      </c>
      <c r="H72" s="32" t="s">
        <v>356</v>
      </c>
      <c r="I72" s="32">
        <v>0</v>
      </c>
      <c r="J72" s="32">
        <v>7</v>
      </c>
      <c r="K72" s="32">
        <v>10</v>
      </c>
      <c r="L72" s="32">
        <v>6</v>
      </c>
      <c r="M72" s="32">
        <v>27</v>
      </c>
      <c r="N72" s="32">
        <v>22</v>
      </c>
      <c r="O72" s="32">
        <v>18</v>
      </c>
    </row>
    <row r="73" spans="1:15" ht="18.75" customHeight="1">
      <c r="A73" s="61">
        <v>63</v>
      </c>
      <c r="B73" s="32" t="s">
        <v>475</v>
      </c>
      <c r="C73" s="32">
        <v>15</v>
      </c>
      <c r="D73" s="32">
        <v>12</v>
      </c>
      <c r="E73" s="16">
        <v>14</v>
      </c>
      <c r="F73" s="32">
        <v>13</v>
      </c>
      <c r="G73" s="32">
        <v>15</v>
      </c>
      <c r="H73" s="32">
        <v>14</v>
      </c>
      <c r="I73" s="32">
        <v>15</v>
      </c>
      <c r="J73" s="32">
        <v>15</v>
      </c>
      <c r="K73" s="32">
        <v>15</v>
      </c>
      <c r="L73" s="32">
        <v>15</v>
      </c>
      <c r="M73" s="32">
        <v>30</v>
      </c>
      <c r="N73" s="32">
        <v>23</v>
      </c>
      <c r="O73" s="32">
        <v>24</v>
      </c>
    </row>
    <row r="74" spans="1:15" ht="18.75" customHeight="1">
      <c r="A74" s="61">
        <v>64</v>
      </c>
      <c r="B74" s="32" t="s">
        <v>476</v>
      </c>
      <c r="C74" s="32">
        <v>15</v>
      </c>
      <c r="D74" s="32">
        <v>11</v>
      </c>
      <c r="E74" s="16">
        <v>13</v>
      </c>
      <c r="F74" s="32">
        <v>14</v>
      </c>
      <c r="G74" s="32">
        <v>14</v>
      </c>
      <c r="H74" s="32">
        <v>16</v>
      </c>
      <c r="I74" s="32">
        <v>9</v>
      </c>
      <c r="J74" s="32">
        <v>11</v>
      </c>
      <c r="K74" s="32">
        <v>14</v>
      </c>
      <c r="L74" s="32">
        <v>18</v>
      </c>
      <c r="M74" s="32">
        <v>30</v>
      </c>
      <c r="N74" s="32">
        <v>23</v>
      </c>
      <c r="O74" s="32">
        <v>23</v>
      </c>
    </row>
    <row r="75" spans="1:15" ht="18.75" customHeight="1">
      <c r="A75" s="61">
        <v>65</v>
      </c>
      <c r="B75" s="32" t="s">
        <v>477</v>
      </c>
      <c r="C75" s="32">
        <v>13</v>
      </c>
      <c r="D75" s="32">
        <v>9</v>
      </c>
      <c r="E75" s="16">
        <v>7</v>
      </c>
      <c r="F75" s="32">
        <v>11</v>
      </c>
      <c r="G75" s="32">
        <v>11</v>
      </c>
      <c r="H75" s="32">
        <v>16</v>
      </c>
      <c r="I75" s="32">
        <v>5</v>
      </c>
      <c r="J75" s="32">
        <v>17</v>
      </c>
      <c r="K75" s="32">
        <v>7</v>
      </c>
      <c r="L75" s="32">
        <v>12</v>
      </c>
      <c r="M75" s="32">
        <v>29</v>
      </c>
      <c r="N75" s="32">
        <v>23</v>
      </c>
      <c r="O75" s="32">
        <v>18</v>
      </c>
    </row>
    <row r="76" spans="1:15" ht="18.75" customHeight="1">
      <c r="A76" s="61">
        <v>66</v>
      </c>
      <c r="B76" s="32" t="s">
        <v>478</v>
      </c>
      <c r="C76" s="32">
        <v>12</v>
      </c>
      <c r="D76" s="32">
        <v>7</v>
      </c>
      <c r="E76" s="16">
        <v>13</v>
      </c>
      <c r="F76" s="32">
        <v>12</v>
      </c>
      <c r="G76" s="32">
        <v>4</v>
      </c>
      <c r="H76" s="32">
        <v>16</v>
      </c>
      <c r="I76" s="32">
        <v>7</v>
      </c>
      <c r="J76" s="32">
        <v>17</v>
      </c>
      <c r="K76" s="32">
        <v>10</v>
      </c>
      <c r="L76" s="32">
        <v>11</v>
      </c>
      <c r="M76" s="32">
        <v>29</v>
      </c>
      <c r="N76" s="32">
        <v>24</v>
      </c>
      <c r="O76" s="32">
        <v>21</v>
      </c>
    </row>
    <row r="77" spans="1:15" ht="18.75" customHeight="1">
      <c r="A77" s="61">
        <v>67</v>
      </c>
      <c r="B77" s="32" t="s">
        <v>479</v>
      </c>
      <c r="C77" s="32">
        <v>14</v>
      </c>
      <c r="D77" s="32">
        <v>5</v>
      </c>
      <c r="E77" s="16">
        <v>14</v>
      </c>
      <c r="F77" s="32">
        <v>11</v>
      </c>
      <c r="G77" s="32">
        <v>7</v>
      </c>
      <c r="H77" s="32">
        <v>18</v>
      </c>
      <c r="I77" s="32">
        <v>8</v>
      </c>
      <c r="J77" s="32">
        <v>10</v>
      </c>
      <c r="K77" s="32">
        <v>11</v>
      </c>
      <c r="L77" s="32">
        <v>10</v>
      </c>
      <c r="M77" s="32">
        <v>29</v>
      </c>
      <c r="N77" s="32">
        <v>24</v>
      </c>
      <c r="O77" s="32">
        <v>22</v>
      </c>
    </row>
    <row r="78" spans="1:15" s="5" customFormat="1" ht="18.75" customHeight="1">
      <c r="A78" s="100" t="s">
        <v>16</v>
      </c>
      <c r="B78" s="112"/>
      <c r="C78" s="69">
        <v>67</v>
      </c>
      <c r="D78" s="69">
        <v>67</v>
      </c>
      <c r="E78" s="69">
        <v>67</v>
      </c>
      <c r="F78" s="69">
        <v>67</v>
      </c>
      <c r="G78" s="69">
        <v>67</v>
      </c>
      <c r="H78" s="69">
        <v>67</v>
      </c>
      <c r="I78" s="69">
        <v>67</v>
      </c>
      <c r="J78" s="69">
        <v>67</v>
      </c>
      <c r="K78" s="69">
        <v>67</v>
      </c>
      <c r="L78" s="69">
        <v>67</v>
      </c>
      <c r="M78" s="74">
        <v>67</v>
      </c>
      <c r="N78" s="74">
        <v>67</v>
      </c>
      <c r="O78" s="74">
        <v>67</v>
      </c>
    </row>
    <row r="79" spans="1:15" s="5" customFormat="1" ht="18.75" customHeight="1">
      <c r="A79" s="100" t="s">
        <v>17</v>
      </c>
      <c r="B79" s="112"/>
      <c r="C79" s="69">
        <f>C78-C80</f>
        <v>67</v>
      </c>
      <c r="D79" s="69">
        <f aca="true" t="shared" si="0" ref="D79:J79">D78-D80</f>
        <v>65</v>
      </c>
      <c r="E79" s="69">
        <f t="shared" si="0"/>
        <v>67</v>
      </c>
      <c r="F79" s="69">
        <f t="shared" si="0"/>
        <v>67</v>
      </c>
      <c r="G79" s="69">
        <f t="shared" si="0"/>
        <v>67</v>
      </c>
      <c r="H79" s="69">
        <f t="shared" si="0"/>
        <v>65</v>
      </c>
      <c r="I79" s="69">
        <f t="shared" si="0"/>
        <v>67</v>
      </c>
      <c r="J79" s="69">
        <f t="shared" si="0"/>
        <v>65</v>
      </c>
      <c r="K79" s="69">
        <f>K78-K80</f>
        <v>67</v>
      </c>
      <c r="L79" s="69">
        <f>L78-L80</f>
        <v>67</v>
      </c>
      <c r="M79" s="74">
        <f>M78-M80</f>
        <v>67</v>
      </c>
      <c r="N79" s="74">
        <f>N78-N80</f>
        <v>67</v>
      </c>
      <c r="O79" s="74">
        <f>O78-O80</f>
        <v>67</v>
      </c>
    </row>
    <row r="80" spans="1:15" s="5" customFormat="1" ht="18.75" customHeight="1">
      <c r="A80" s="100" t="s">
        <v>243</v>
      </c>
      <c r="B80" s="112"/>
      <c r="C80" s="69">
        <f aca="true" t="shared" si="1" ref="C80:L80">COUNTIF(C11:C77,"=Ab")</f>
        <v>0</v>
      </c>
      <c r="D80" s="69">
        <f t="shared" si="1"/>
        <v>2</v>
      </c>
      <c r="E80" s="69">
        <f t="shared" si="1"/>
        <v>0</v>
      </c>
      <c r="F80" s="69">
        <f t="shared" si="1"/>
        <v>0</v>
      </c>
      <c r="G80" s="69">
        <f t="shared" si="1"/>
        <v>0</v>
      </c>
      <c r="H80" s="69">
        <f t="shared" si="1"/>
        <v>2</v>
      </c>
      <c r="I80" s="69">
        <f t="shared" si="1"/>
        <v>0</v>
      </c>
      <c r="J80" s="69">
        <f t="shared" si="1"/>
        <v>2</v>
      </c>
      <c r="K80" s="69">
        <f t="shared" si="1"/>
        <v>0</v>
      </c>
      <c r="L80" s="69">
        <f t="shared" si="1"/>
        <v>0</v>
      </c>
      <c r="M80" s="74">
        <f>COUNTIF(M11:M77,"=Ab")</f>
        <v>0</v>
      </c>
      <c r="N80" s="74">
        <f>COUNTIF(N11:N77,"=Ab")</f>
        <v>0</v>
      </c>
      <c r="O80" s="74">
        <f>COUNTIF(O11:O77,"=Ab")</f>
        <v>0</v>
      </c>
    </row>
    <row r="81" spans="1:15" s="5" customFormat="1" ht="18.75" customHeight="1">
      <c r="A81" s="100" t="s">
        <v>19</v>
      </c>
      <c r="B81" s="112"/>
      <c r="C81" s="69">
        <f>COUNTIF(C11:C77,"&gt;=9")</f>
        <v>64</v>
      </c>
      <c r="D81" s="69">
        <f>COUNTIF(D11:D77,"&gt;=12")</f>
        <v>7</v>
      </c>
      <c r="E81" s="69">
        <f>COUNTIF(E11:E77,"&gt;=9")</f>
        <v>52</v>
      </c>
      <c r="F81" s="69">
        <f>COUNTIF(F11:F77,"&gt;=12")</f>
        <v>13</v>
      </c>
      <c r="G81" s="69">
        <f>COUNTIF(G11:G77,"&gt;=9")</f>
        <v>52</v>
      </c>
      <c r="H81" s="69">
        <f>COUNTIF(H11:H77,"&gt;=12")</f>
        <v>19</v>
      </c>
      <c r="I81" s="69">
        <f>COUNTIF(I11:I77,"&gt;=9")</f>
        <v>24</v>
      </c>
      <c r="J81" s="69">
        <f>COUNTIF(J11:J77,"&gt;=12")</f>
        <v>12</v>
      </c>
      <c r="K81" s="69">
        <f>COUNTIF(K11:K77,"&gt;=9")</f>
        <v>42</v>
      </c>
      <c r="L81" s="69">
        <f>COUNTIF(L11:L77,"&gt;=12")</f>
        <v>13</v>
      </c>
      <c r="M81" s="74">
        <f>COUNTIF(M11:M77,"&gt;=18")</f>
        <v>67</v>
      </c>
      <c r="N81" s="74">
        <f>COUNTIF(N11:N77,"&gt;=15")</f>
        <v>67</v>
      </c>
      <c r="O81" s="74">
        <f>COUNTIF(O11:O77,"&gt;=15")</f>
        <v>67</v>
      </c>
    </row>
    <row r="82" spans="1:15" s="5" customFormat="1" ht="18.75" customHeight="1">
      <c r="A82" s="100" t="s">
        <v>20</v>
      </c>
      <c r="B82" s="112"/>
      <c r="C82" s="69">
        <f>C79-C81</f>
        <v>3</v>
      </c>
      <c r="D82" s="69">
        <f aca="true" t="shared" si="2" ref="D82:J82">D79-D81</f>
        <v>58</v>
      </c>
      <c r="E82" s="69">
        <f t="shared" si="2"/>
        <v>15</v>
      </c>
      <c r="F82" s="69">
        <f t="shared" si="2"/>
        <v>54</v>
      </c>
      <c r="G82" s="69">
        <f t="shared" si="2"/>
        <v>15</v>
      </c>
      <c r="H82" s="69">
        <f t="shared" si="2"/>
        <v>46</v>
      </c>
      <c r="I82" s="69">
        <f t="shared" si="2"/>
        <v>43</v>
      </c>
      <c r="J82" s="69">
        <f t="shared" si="2"/>
        <v>53</v>
      </c>
      <c r="K82" s="69">
        <f>K79-K81</f>
        <v>25</v>
      </c>
      <c r="L82" s="69">
        <f>L79-L81</f>
        <v>54</v>
      </c>
      <c r="M82" s="74">
        <f>M79-M81</f>
        <v>0</v>
      </c>
      <c r="N82" s="74">
        <f>N79-N81</f>
        <v>0</v>
      </c>
      <c r="O82" s="74">
        <f>O79-O81</f>
        <v>0</v>
      </c>
    </row>
    <row r="83" spans="1:15" s="5" customFormat="1" ht="45.75" customHeight="1">
      <c r="A83" s="112" t="s">
        <v>240</v>
      </c>
      <c r="B83" s="113"/>
      <c r="C83" s="110" t="s">
        <v>641</v>
      </c>
      <c r="D83" s="111"/>
      <c r="E83" s="108" t="s">
        <v>642</v>
      </c>
      <c r="F83" s="111"/>
      <c r="G83" s="108" t="s">
        <v>674</v>
      </c>
      <c r="H83" s="111"/>
      <c r="I83" s="108" t="s">
        <v>644</v>
      </c>
      <c r="J83" s="109"/>
      <c r="K83" s="114" t="s">
        <v>645</v>
      </c>
      <c r="L83" s="114"/>
      <c r="M83" s="89" t="s">
        <v>675</v>
      </c>
      <c r="N83" s="90"/>
      <c r="O83" s="91" t="s">
        <v>643</v>
      </c>
    </row>
    <row r="84" spans="1:15" s="5" customFormat="1" ht="37.5" customHeight="1">
      <c r="A84" s="120" t="s">
        <v>7</v>
      </c>
      <c r="B84" s="120"/>
      <c r="C84" s="120"/>
      <c r="D84" s="120"/>
      <c r="E84" s="120"/>
      <c r="F84" s="120"/>
      <c r="G84" s="120"/>
      <c r="H84" s="120"/>
      <c r="I84" s="120"/>
      <c r="J84" s="130"/>
      <c r="K84" s="120"/>
      <c r="L84" s="120"/>
      <c r="M84" s="83"/>
      <c r="N84" s="83"/>
      <c r="O84" s="83"/>
    </row>
    <row r="85" spans="1:10" s="5" customFormat="1" ht="18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5" customFormat="1" ht="18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5" customFormat="1" ht="18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5" customFormat="1" ht="18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5" customFormat="1" ht="18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5" customFormat="1" ht="18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5" customFormat="1" ht="18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5" customFormat="1" ht="18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5" customFormat="1" ht="18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5" customFormat="1" ht="18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5" customFormat="1" ht="18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5" customFormat="1" ht="18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5" customFormat="1" ht="18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5" customFormat="1" ht="18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5" customFormat="1" ht="18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5" customFormat="1" ht="18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5" customFormat="1" ht="18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5" customFormat="1" ht="18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5" customFormat="1" ht="18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5" customFormat="1" ht="18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5" customFormat="1" ht="18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5" customFormat="1" ht="18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5" customFormat="1" ht="18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5" customFormat="1" ht="18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5" customFormat="1" ht="18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5" customFormat="1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5" customFormat="1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5" customFormat="1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5" ht="9.75" customHeight="1"/>
    <row r="116" spans="1:15" ht="18.75" customHeight="1">
      <c r="A116" s="126" t="s">
        <v>4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1:15" ht="18.75" customHeight="1">
      <c r="A117" s="95" t="s">
        <v>658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1:15" ht="18.75" customHeight="1">
      <c r="A118" s="119" t="s">
        <v>245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1:15" ht="63.75" customHeight="1">
      <c r="A119" s="120" t="s">
        <v>8</v>
      </c>
      <c r="B119" s="120"/>
      <c r="C119" s="101" t="s">
        <v>302</v>
      </c>
      <c r="D119" s="102"/>
      <c r="E119" s="101" t="s">
        <v>305</v>
      </c>
      <c r="F119" s="102"/>
      <c r="G119" s="101" t="s">
        <v>306</v>
      </c>
      <c r="H119" s="102"/>
      <c r="I119" s="101" t="s">
        <v>307</v>
      </c>
      <c r="J119" s="106"/>
      <c r="K119" s="103" t="s">
        <v>308</v>
      </c>
      <c r="L119" s="103"/>
      <c r="M119" s="84" t="s">
        <v>663</v>
      </c>
      <c r="N119" s="84" t="s">
        <v>664</v>
      </c>
      <c r="O119" s="84" t="s">
        <v>665</v>
      </c>
    </row>
    <row r="120" spans="1:15" ht="18.75" customHeight="1">
      <c r="A120" s="2" t="s">
        <v>0</v>
      </c>
      <c r="B120" s="2" t="s">
        <v>1</v>
      </c>
      <c r="C120" s="2" t="s">
        <v>3</v>
      </c>
      <c r="D120" s="2" t="s">
        <v>2</v>
      </c>
      <c r="E120" s="2" t="s">
        <v>3</v>
      </c>
      <c r="F120" s="2" t="s">
        <v>2</v>
      </c>
      <c r="G120" s="2" t="s">
        <v>3</v>
      </c>
      <c r="H120" s="2" t="s">
        <v>2</v>
      </c>
      <c r="I120" s="2" t="s">
        <v>3</v>
      </c>
      <c r="J120" s="26" t="s">
        <v>2</v>
      </c>
      <c r="K120" s="2" t="s">
        <v>3</v>
      </c>
      <c r="L120" s="2" t="s">
        <v>2</v>
      </c>
      <c r="M120" s="2" t="s">
        <v>3</v>
      </c>
      <c r="N120" s="2" t="s">
        <v>3</v>
      </c>
      <c r="O120" s="2" t="s">
        <v>3</v>
      </c>
    </row>
    <row r="121" spans="1:15" ht="18.75" customHeight="1">
      <c r="A121" s="65">
        <v>1</v>
      </c>
      <c r="B121" s="32" t="s">
        <v>480</v>
      </c>
      <c r="C121" s="32">
        <v>12</v>
      </c>
      <c r="D121" s="32">
        <v>6</v>
      </c>
      <c r="E121" s="32">
        <v>10</v>
      </c>
      <c r="F121" s="32">
        <v>7</v>
      </c>
      <c r="G121" s="32">
        <v>10</v>
      </c>
      <c r="H121" s="32">
        <v>15</v>
      </c>
      <c r="I121" s="32">
        <v>7</v>
      </c>
      <c r="J121" s="32">
        <v>14</v>
      </c>
      <c r="K121" s="32">
        <v>14</v>
      </c>
      <c r="L121" s="32">
        <v>12</v>
      </c>
      <c r="M121" s="32">
        <v>27</v>
      </c>
      <c r="N121" s="32">
        <v>22</v>
      </c>
      <c r="O121" s="32">
        <v>20</v>
      </c>
    </row>
    <row r="122" spans="1:15" ht="18.75" customHeight="1">
      <c r="A122" s="66">
        <v>2</v>
      </c>
      <c r="B122" s="32" t="s">
        <v>481</v>
      </c>
      <c r="C122" s="32">
        <v>11</v>
      </c>
      <c r="D122" s="32">
        <v>14</v>
      </c>
      <c r="E122" s="32">
        <v>13</v>
      </c>
      <c r="F122" s="32">
        <v>8</v>
      </c>
      <c r="G122" s="32">
        <v>13</v>
      </c>
      <c r="H122" s="32">
        <v>14</v>
      </c>
      <c r="I122" s="32">
        <v>2</v>
      </c>
      <c r="J122" s="32">
        <v>12</v>
      </c>
      <c r="K122" s="32">
        <v>14</v>
      </c>
      <c r="L122" s="32">
        <v>11</v>
      </c>
      <c r="M122" s="32">
        <v>28</v>
      </c>
      <c r="N122" s="32">
        <v>22</v>
      </c>
      <c r="O122" s="32">
        <v>21</v>
      </c>
    </row>
    <row r="123" spans="1:15" ht="18.75" customHeight="1">
      <c r="A123" s="66">
        <v>3</v>
      </c>
      <c r="B123" s="32" t="s">
        <v>482</v>
      </c>
      <c r="C123" s="32">
        <v>7</v>
      </c>
      <c r="D123" s="32">
        <v>10</v>
      </c>
      <c r="E123" s="32">
        <v>11</v>
      </c>
      <c r="F123" s="32">
        <v>8</v>
      </c>
      <c r="G123" s="32">
        <v>5</v>
      </c>
      <c r="H123" s="32">
        <v>20</v>
      </c>
      <c r="I123" s="32">
        <v>12</v>
      </c>
      <c r="J123" s="13" t="s">
        <v>356</v>
      </c>
      <c r="K123" s="32">
        <v>13</v>
      </c>
      <c r="L123" s="32">
        <v>15</v>
      </c>
      <c r="M123" s="32">
        <v>26</v>
      </c>
      <c r="N123" s="32">
        <v>21</v>
      </c>
      <c r="O123" s="32">
        <v>21</v>
      </c>
    </row>
    <row r="124" spans="1:15" ht="18.75" customHeight="1">
      <c r="A124" s="66">
        <v>4</v>
      </c>
      <c r="B124" s="32" t="s">
        <v>483</v>
      </c>
      <c r="C124" s="32">
        <v>7</v>
      </c>
      <c r="D124" s="32">
        <v>8</v>
      </c>
      <c r="E124" s="32">
        <v>8</v>
      </c>
      <c r="F124" s="32">
        <v>13</v>
      </c>
      <c r="G124" s="32">
        <v>5</v>
      </c>
      <c r="H124" s="32">
        <v>17</v>
      </c>
      <c r="I124" s="32">
        <v>1</v>
      </c>
      <c r="J124" s="32">
        <v>16</v>
      </c>
      <c r="K124" s="32">
        <v>8</v>
      </c>
      <c r="L124" s="32">
        <v>15</v>
      </c>
      <c r="M124" s="32">
        <v>27</v>
      </c>
      <c r="N124" s="32">
        <v>20</v>
      </c>
      <c r="O124" s="32">
        <v>19</v>
      </c>
    </row>
    <row r="125" spans="1:15" ht="18.75" customHeight="1">
      <c r="A125" s="66">
        <v>5</v>
      </c>
      <c r="B125" s="32" t="s">
        <v>484</v>
      </c>
      <c r="C125" s="32">
        <v>14</v>
      </c>
      <c r="D125" s="32">
        <v>15</v>
      </c>
      <c r="E125" s="32">
        <v>12</v>
      </c>
      <c r="F125" s="32">
        <v>19</v>
      </c>
      <c r="G125" s="32">
        <v>10</v>
      </c>
      <c r="H125" s="32">
        <v>20</v>
      </c>
      <c r="I125" s="32">
        <v>13</v>
      </c>
      <c r="J125" s="32">
        <v>17</v>
      </c>
      <c r="K125" s="32">
        <v>14</v>
      </c>
      <c r="L125" s="32">
        <v>20</v>
      </c>
      <c r="M125" s="32">
        <v>29</v>
      </c>
      <c r="N125" s="32">
        <v>20</v>
      </c>
      <c r="O125" s="32">
        <v>23</v>
      </c>
    </row>
    <row r="126" spans="1:15" ht="18.75" customHeight="1">
      <c r="A126" s="66">
        <v>6</v>
      </c>
      <c r="B126" s="32" t="s">
        <v>485</v>
      </c>
      <c r="C126" s="32">
        <v>12</v>
      </c>
      <c r="D126" s="32">
        <v>10</v>
      </c>
      <c r="E126" s="32">
        <v>14</v>
      </c>
      <c r="F126" s="32">
        <v>16</v>
      </c>
      <c r="G126" s="32">
        <v>13</v>
      </c>
      <c r="H126" s="32">
        <v>17</v>
      </c>
      <c r="I126" s="32">
        <v>11</v>
      </c>
      <c r="J126" s="32">
        <v>12</v>
      </c>
      <c r="K126" s="32">
        <v>15</v>
      </c>
      <c r="L126" s="32">
        <v>11</v>
      </c>
      <c r="M126" s="32">
        <v>27</v>
      </c>
      <c r="N126" s="32">
        <v>22</v>
      </c>
      <c r="O126" s="32">
        <v>22</v>
      </c>
    </row>
    <row r="127" spans="1:15" ht="18.75" customHeight="1">
      <c r="A127" s="66">
        <v>7</v>
      </c>
      <c r="B127" s="32" t="s">
        <v>486</v>
      </c>
      <c r="C127" s="32">
        <v>7</v>
      </c>
      <c r="D127" s="32">
        <v>9</v>
      </c>
      <c r="E127" s="32">
        <v>10</v>
      </c>
      <c r="F127" s="32">
        <v>8</v>
      </c>
      <c r="G127" s="32">
        <v>10</v>
      </c>
      <c r="H127" s="32">
        <v>16</v>
      </c>
      <c r="I127" s="32">
        <v>11</v>
      </c>
      <c r="J127" s="32">
        <v>16</v>
      </c>
      <c r="K127" s="32">
        <v>6</v>
      </c>
      <c r="L127" s="32">
        <v>12</v>
      </c>
      <c r="M127" s="32">
        <v>27</v>
      </c>
      <c r="N127" s="32">
        <v>22</v>
      </c>
      <c r="O127" s="32">
        <v>22</v>
      </c>
    </row>
    <row r="128" spans="1:15" ht="18.75" customHeight="1">
      <c r="A128" s="66">
        <v>8</v>
      </c>
      <c r="B128" s="32" t="s">
        <v>487</v>
      </c>
      <c r="C128" s="32">
        <v>11</v>
      </c>
      <c r="D128" s="32">
        <v>4</v>
      </c>
      <c r="E128" s="32">
        <v>9</v>
      </c>
      <c r="F128" s="32">
        <v>11</v>
      </c>
      <c r="G128" s="32">
        <v>7</v>
      </c>
      <c r="H128" s="32">
        <v>17</v>
      </c>
      <c r="I128" s="32">
        <v>5</v>
      </c>
      <c r="J128" s="32">
        <v>13</v>
      </c>
      <c r="K128" s="32">
        <v>6</v>
      </c>
      <c r="L128" s="32">
        <v>13</v>
      </c>
      <c r="M128" s="32">
        <v>26</v>
      </c>
      <c r="N128" s="32">
        <v>21</v>
      </c>
      <c r="O128" s="32">
        <v>22</v>
      </c>
    </row>
    <row r="129" spans="1:15" ht="18.75" customHeight="1">
      <c r="A129" s="66">
        <v>9</v>
      </c>
      <c r="B129" s="32" t="s">
        <v>488</v>
      </c>
      <c r="C129" s="32">
        <v>14</v>
      </c>
      <c r="D129" s="32">
        <v>4</v>
      </c>
      <c r="E129" s="32">
        <v>12</v>
      </c>
      <c r="F129" s="32">
        <v>15</v>
      </c>
      <c r="G129" s="32">
        <v>10</v>
      </c>
      <c r="H129" s="32">
        <v>16</v>
      </c>
      <c r="I129" s="32">
        <v>7</v>
      </c>
      <c r="J129" s="32">
        <v>14</v>
      </c>
      <c r="K129" s="32">
        <v>14</v>
      </c>
      <c r="L129" s="32">
        <v>19</v>
      </c>
      <c r="M129" s="32">
        <v>30</v>
      </c>
      <c r="N129" s="32">
        <v>22</v>
      </c>
      <c r="O129" s="32">
        <v>22</v>
      </c>
    </row>
    <row r="130" spans="1:15" ht="18.75" customHeight="1">
      <c r="A130" s="66">
        <v>10</v>
      </c>
      <c r="B130" s="32" t="s">
        <v>489</v>
      </c>
      <c r="C130" s="32">
        <v>13</v>
      </c>
      <c r="D130" s="32">
        <v>6</v>
      </c>
      <c r="E130" s="32">
        <v>10</v>
      </c>
      <c r="F130" s="32">
        <v>9</v>
      </c>
      <c r="G130" s="32">
        <v>7</v>
      </c>
      <c r="H130" s="32">
        <v>12</v>
      </c>
      <c r="I130" s="32">
        <v>4</v>
      </c>
      <c r="J130" s="32">
        <v>12</v>
      </c>
      <c r="K130" s="32">
        <v>8</v>
      </c>
      <c r="L130" s="32">
        <v>10</v>
      </c>
      <c r="M130" s="32">
        <v>27</v>
      </c>
      <c r="N130" s="32">
        <v>21</v>
      </c>
      <c r="O130" s="32">
        <v>21</v>
      </c>
    </row>
    <row r="131" spans="1:15" ht="18.75" customHeight="1">
      <c r="A131" s="66">
        <v>11</v>
      </c>
      <c r="B131" s="32" t="s">
        <v>490</v>
      </c>
      <c r="C131" s="32">
        <v>14</v>
      </c>
      <c r="D131" s="32">
        <v>15</v>
      </c>
      <c r="E131" s="32">
        <v>14</v>
      </c>
      <c r="F131" s="32">
        <v>12</v>
      </c>
      <c r="G131" s="32">
        <v>11</v>
      </c>
      <c r="H131" s="32">
        <v>14</v>
      </c>
      <c r="I131" s="32">
        <v>8</v>
      </c>
      <c r="J131" s="32">
        <v>11</v>
      </c>
      <c r="K131" s="32">
        <v>13</v>
      </c>
      <c r="L131" s="32">
        <v>9</v>
      </c>
      <c r="M131" s="32">
        <v>27</v>
      </c>
      <c r="N131" s="32">
        <v>20</v>
      </c>
      <c r="O131" s="32">
        <v>21</v>
      </c>
    </row>
    <row r="132" spans="1:15" ht="18.75" customHeight="1">
      <c r="A132" s="66">
        <v>12</v>
      </c>
      <c r="B132" s="32" t="s">
        <v>491</v>
      </c>
      <c r="C132" s="32">
        <v>13</v>
      </c>
      <c r="D132" s="32">
        <v>7</v>
      </c>
      <c r="E132" s="32">
        <v>11</v>
      </c>
      <c r="F132" s="32">
        <v>7</v>
      </c>
      <c r="G132" s="32">
        <v>10</v>
      </c>
      <c r="H132" s="32">
        <v>4</v>
      </c>
      <c r="I132" s="32">
        <v>11</v>
      </c>
      <c r="J132" s="32">
        <v>3</v>
      </c>
      <c r="K132" s="32">
        <v>9</v>
      </c>
      <c r="L132" s="32">
        <v>9</v>
      </c>
      <c r="M132" s="32">
        <v>28</v>
      </c>
      <c r="N132" s="32">
        <v>20</v>
      </c>
      <c r="O132" s="32">
        <v>19</v>
      </c>
    </row>
    <row r="133" spans="1:15" ht="18.75" customHeight="1">
      <c r="A133" s="66">
        <v>13</v>
      </c>
      <c r="B133" s="32" t="s">
        <v>492</v>
      </c>
      <c r="C133" s="32">
        <v>13</v>
      </c>
      <c r="D133" s="32">
        <v>12</v>
      </c>
      <c r="E133" s="32">
        <v>12</v>
      </c>
      <c r="F133" s="32">
        <v>14</v>
      </c>
      <c r="G133" s="32">
        <v>9</v>
      </c>
      <c r="H133" s="32">
        <v>18</v>
      </c>
      <c r="I133" s="32">
        <v>8</v>
      </c>
      <c r="J133" s="32">
        <v>11</v>
      </c>
      <c r="K133" s="32">
        <v>13</v>
      </c>
      <c r="L133" s="32">
        <v>16</v>
      </c>
      <c r="M133" s="32">
        <v>28</v>
      </c>
      <c r="N133" s="32">
        <v>22</v>
      </c>
      <c r="O133" s="32">
        <v>22</v>
      </c>
    </row>
    <row r="134" spans="1:15" ht="18.75" customHeight="1">
      <c r="A134" s="66">
        <v>14</v>
      </c>
      <c r="B134" s="32" t="s">
        <v>493</v>
      </c>
      <c r="C134" s="32">
        <v>10</v>
      </c>
      <c r="D134" s="32">
        <v>7</v>
      </c>
      <c r="E134" s="32">
        <v>12</v>
      </c>
      <c r="F134" s="32">
        <v>8</v>
      </c>
      <c r="G134" s="32">
        <v>3</v>
      </c>
      <c r="H134" s="32">
        <v>17</v>
      </c>
      <c r="I134" s="32">
        <v>7</v>
      </c>
      <c r="J134" s="32">
        <v>14</v>
      </c>
      <c r="K134" s="32">
        <v>10</v>
      </c>
      <c r="L134" s="32">
        <v>16</v>
      </c>
      <c r="M134" s="32">
        <v>29</v>
      </c>
      <c r="N134" s="32">
        <v>21</v>
      </c>
      <c r="O134" s="32">
        <v>21</v>
      </c>
    </row>
    <row r="135" spans="1:15" ht="18.75" customHeight="1">
      <c r="A135" s="66">
        <v>15</v>
      </c>
      <c r="B135" s="32" t="s">
        <v>494</v>
      </c>
      <c r="C135" s="32">
        <v>10</v>
      </c>
      <c r="D135" s="32">
        <v>6</v>
      </c>
      <c r="E135" s="32">
        <v>9</v>
      </c>
      <c r="F135" s="32">
        <v>15</v>
      </c>
      <c r="G135" s="32">
        <v>4</v>
      </c>
      <c r="H135" s="32">
        <v>17</v>
      </c>
      <c r="I135" s="32">
        <v>1</v>
      </c>
      <c r="J135" s="32">
        <v>11</v>
      </c>
      <c r="K135" s="32">
        <v>14</v>
      </c>
      <c r="L135" s="32">
        <v>14</v>
      </c>
      <c r="M135" s="32">
        <v>25</v>
      </c>
      <c r="N135" s="32">
        <v>21</v>
      </c>
      <c r="O135" s="32">
        <v>22</v>
      </c>
    </row>
    <row r="136" spans="1:15" ht="18.75" customHeight="1">
      <c r="A136" s="66">
        <v>16</v>
      </c>
      <c r="B136" s="32" t="s">
        <v>495</v>
      </c>
      <c r="C136" s="32">
        <v>11</v>
      </c>
      <c r="D136" s="32">
        <v>10</v>
      </c>
      <c r="E136" s="32">
        <v>9</v>
      </c>
      <c r="F136" s="32">
        <v>17</v>
      </c>
      <c r="G136" s="32">
        <v>8</v>
      </c>
      <c r="H136" s="32">
        <v>19</v>
      </c>
      <c r="I136" s="32">
        <v>7</v>
      </c>
      <c r="J136" s="32">
        <v>15</v>
      </c>
      <c r="K136" s="32">
        <v>10</v>
      </c>
      <c r="L136" s="32">
        <v>19</v>
      </c>
      <c r="M136" s="32">
        <v>26</v>
      </c>
      <c r="N136" s="32">
        <v>22</v>
      </c>
      <c r="O136" s="32">
        <v>23</v>
      </c>
    </row>
    <row r="137" spans="1:15" ht="18.75" customHeight="1">
      <c r="A137" s="66">
        <v>17</v>
      </c>
      <c r="B137" s="32" t="s">
        <v>496</v>
      </c>
      <c r="C137" s="32">
        <v>12</v>
      </c>
      <c r="D137" s="32">
        <v>7</v>
      </c>
      <c r="E137" s="32">
        <v>8</v>
      </c>
      <c r="F137" s="32">
        <v>18</v>
      </c>
      <c r="G137" s="32">
        <v>8</v>
      </c>
      <c r="H137" s="32">
        <v>18</v>
      </c>
      <c r="I137" s="32">
        <v>10</v>
      </c>
      <c r="J137" s="32">
        <v>15</v>
      </c>
      <c r="K137" s="32">
        <v>10</v>
      </c>
      <c r="L137" s="32">
        <v>17</v>
      </c>
      <c r="M137" s="32">
        <v>29</v>
      </c>
      <c r="N137" s="32">
        <v>22</v>
      </c>
      <c r="O137" s="32">
        <v>22</v>
      </c>
    </row>
    <row r="138" spans="1:15" ht="18.75" customHeight="1">
      <c r="A138" s="66">
        <v>18</v>
      </c>
      <c r="B138" s="32" t="s">
        <v>497</v>
      </c>
      <c r="C138" s="32">
        <v>11</v>
      </c>
      <c r="D138" s="32">
        <v>10</v>
      </c>
      <c r="E138" s="32">
        <v>7</v>
      </c>
      <c r="F138" s="32">
        <v>9</v>
      </c>
      <c r="G138" s="32">
        <v>3</v>
      </c>
      <c r="H138" s="32">
        <v>16</v>
      </c>
      <c r="I138" s="32">
        <v>6</v>
      </c>
      <c r="J138" s="32">
        <v>13</v>
      </c>
      <c r="K138" s="32">
        <v>13</v>
      </c>
      <c r="L138" s="32">
        <v>14</v>
      </c>
      <c r="M138" s="32">
        <v>27</v>
      </c>
      <c r="N138" s="32">
        <v>22</v>
      </c>
      <c r="O138" s="32">
        <v>23</v>
      </c>
    </row>
    <row r="139" spans="1:15" ht="18.75" customHeight="1">
      <c r="A139" s="66">
        <v>19</v>
      </c>
      <c r="B139" s="32" t="s">
        <v>498</v>
      </c>
      <c r="C139" s="32">
        <v>7</v>
      </c>
      <c r="D139" s="32">
        <v>5</v>
      </c>
      <c r="E139" s="32">
        <v>11</v>
      </c>
      <c r="F139" s="32">
        <v>14</v>
      </c>
      <c r="G139" s="32">
        <v>4</v>
      </c>
      <c r="H139" s="32">
        <v>16</v>
      </c>
      <c r="I139" s="32">
        <v>11</v>
      </c>
      <c r="J139" s="32">
        <v>15</v>
      </c>
      <c r="K139" s="32">
        <v>12</v>
      </c>
      <c r="L139" s="32">
        <v>16</v>
      </c>
      <c r="M139" s="32">
        <v>27</v>
      </c>
      <c r="N139" s="32">
        <v>19</v>
      </c>
      <c r="O139" s="32">
        <v>20</v>
      </c>
    </row>
    <row r="140" spans="1:15" ht="18.75" customHeight="1">
      <c r="A140" s="66">
        <v>20</v>
      </c>
      <c r="B140" s="32" t="s">
        <v>499</v>
      </c>
      <c r="C140" s="32">
        <v>13</v>
      </c>
      <c r="D140" s="32">
        <v>7</v>
      </c>
      <c r="E140" s="32">
        <v>14</v>
      </c>
      <c r="F140" s="32">
        <v>11</v>
      </c>
      <c r="G140" s="32">
        <v>8</v>
      </c>
      <c r="H140" s="32">
        <v>7</v>
      </c>
      <c r="I140" s="32">
        <v>7</v>
      </c>
      <c r="J140" s="32">
        <v>5</v>
      </c>
      <c r="K140" s="32">
        <v>13</v>
      </c>
      <c r="L140" s="32">
        <v>13</v>
      </c>
      <c r="M140" s="32">
        <v>29</v>
      </c>
      <c r="N140" s="32">
        <v>22</v>
      </c>
      <c r="O140" s="32">
        <v>22</v>
      </c>
    </row>
    <row r="141" spans="1:15" ht="18.75" customHeight="1">
      <c r="A141" s="66">
        <v>21</v>
      </c>
      <c r="B141" s="32" t="s">
        <v>500</v>
      </c>
      <c r="C141" s="32">
        <v>14</v>
      </c>
      <c r="D141" s="32">
        <v>3</v>
      </c>
      <c r="E141" s="32">
        <v>10</v>
      </c>
      <c r="F141" s="32">
        <v>6</v>
      </c>
      <c r="G141" s="32">
        <v>4</v>
      </c>
      <c r="H141" s="32">
        <v>15</v>
      </c>
      <c r="I141" s="32">
        <v>9</v>
      </c>
      <c r="J141" s="32">
        <v>9</v>
      </c>
      <c r="K141" s="32">
        <v>13</v>
      </c>
      <c r="L141" s="32">
        <v>16</v>
      </c>
      <c r="M141" s="32">
        <v>28</v>
      </c>
      <c r="N141" s="32">
        <v>22</v>
      </c>
      <c r="O141" s="32">
        <v>21</v>
      </c>
    </row>
    <row r="142" spans="1:15" ht="18.75" customHeight="1">
      <c r="A142" s="66">
        <v>22</v>
      </c>
      <c r="B142" s="32" t="s">
        <v>501</v>
      </c>
      <c r="C142" s="32">
        <v>9</v>
      </c>
      <c r="D142" s="32">
        <v>3</v>
      </c>
      <c r="E142" s="32">
        <v>9</v>
      </c>
      <c r="F142" s="32">
        <v>10</v>
      </c>
      <c r="G142" s="32">
        <v>9</v>
      </c>
      <c r="H142" s="32">
        <v>17</v>
      </c>
      <c r="I142" s="32">
        <v>6</v>
      </c>
      <c r="J142" s="32">
        <v>12</v>
      </c>
      <c r="K142" s="32">
        <v>13</v>
      </c>
      <c r="L142" s="32">
        <v>16</v>
      </c>
      <c r="M142" s="32">
        <v>27</v>
      </c>
      <c r="N142" s="32">
        <v>21</v>
      </c>
      <c r="O142" s="32">
        <v>20</v>
      </c>
    </row>
    <row r="143" spans="1:15" ht="18.75" customHeight="1">
      <c r="A143" s="66">
        <v>23</v>
      </c>
      <c r="B143" s="32" t="s">
        <v>502</v>
      </c>
      <c r="C143" s="32">
        <v>12</v>
      </c>
      <c r="D143" s="32">
        <v>7</v>
      </c>
      <c r="E143" s="32">
        <v>12</v>
      </c>
      <c r="F143" s="32">
        <v>14</v>
      </c>
      <c r="G143" s="32">
        <v>4</v>
      </c>
      <c r="H143" s="32">
        <v>17</v>
      </c>
      <c r="I143" s="32">
        <v>6</v>
      </c>
      <c r="J143" s="32">
        <v>16</v>
      </c>
      <c r="K143" s="32">
        <v>11</v>
      </c>
      <c r="L143" s="32">
        <v>18</v>
      </c>
      <c r="M143" s="32">
        <v>29</v>
      </c>
      <c r="N143" s="32">
        <v>21</v>
      </c>
      <c r="O143" s="32">
        <v>23</v>
      </c>
    </row>
    <row r="144" spans="1:15" ht="18.75" customHeight="1">
      <c r="A144" s="66">
        <v>24</v>
      </c>
      <c r="B144" s="32" t="s">
        <v>503</v>
      </c>
      <c r="C144" s="32">
        <v>11</v>
      </c>
      <c r="D144" s="32">
        <v>13</v>
      </c>
      <c r="E144" s="32">
        <v>9</v>
      </c>
      <c r="F144" s="32">
        <v>20</v>
      </c>
      <c r="G144" s="32">
        <v>8</v>
      </c>
      <c r="H144" s="32">
        <v>20</v>
      </c>
      <c r="I144" s="32">
        <v>10</v>
      </c>
      <c r="J144" s="32">
        <v>14</v>
      </c>
      <c r="K144" s="32">
        <v>14</v>
      </c>
      <c r="L144" s="32">
        <v>20</v>
      </c>
      <c r="M144" s="32">
        <v>29</v>
      </c>
      <c r="N144" s="32">
        <v>21</v>
      </c>
      <c r="O144" s="32">
        <v>23</v>
      </c>
    </row>
    <row r="145" spans="1:15" ht="18.75" customHeight="1">
      <c r="A145" s="66">
        <v>25</v>
      </c>
      <c r="B145" s="32" t="s">
        <v>504</v>
      </c>
      <c r="C145" s="32">
        <v>11</v>
      </c>
      <c r="D145" s="32">
        <v>11</v>
      </c>
      <c r="E145" s="32">
        <v>8</v>
      </c>
      <c r="F145" s="32">
        <v>16</v>
      </c>
      <c r="G145" s="32">
        <v>3</v>
      </c>
      <c r="H145" s="32">
        <v>19</v>
      </c>
      <c r="I145" s="32">
        <v>8</v>
      </c>
      <c r="J145" s="32">
        <v>16</v>
      </c>
      <c r="K145" s="32">
        <v>7</v>
      </c>
      <c r="L145" s="32">
        <v>17</v>
      </c>
      <c r="M145" s="32">
        <v>28</v>
      </c>
      <c r="N145" s="32">
        <v>22</v>
      </c>
      <c r="O145" s="32">
        <v>19</v>
      </c>
    </row>
    <row r="146" spans="1:15" ht="18.75" customHeight="1">
      <c r="A146" s="66">
        <v>26</v>
      </c>
      <c r="B146" s="32" t="s">
        <v>505</v>
      </c>
      <c r="C146" s="32">
        <v>10</v>
      </c>
      <c r="D146" s="32">
        <v>13</v>
      </c>
      <c r="E146" s="32">
        <v>8</v>
      </c>
      <c r="F146" s="32">
        <v>18</v>
      </c>
      <c r="G146" s="32">
        <v>5</v>
      </c>
      <c r="H146" s="32">
        <v>20</v>
      </c>
      <c r="I146" s="32">
        <v>8</v>
      </c>
      <c r="J146" s="32">
        <v>17</v>
      </c>
      <c r="K146" s="32">
        <v>10</v>
      </c>
      <c r="L146" s="32">
        <v>19</v>
      </c>
      <c r="M146" s="32">
        <v>29</v>
      </c>
      <c r="N146" s="32">
        <v>23</v>
      </c>
      <c r="O146" s="32">
        <v>20</v>
      </c>
    </row>
    <row r="147" spans="1:15" ht="18.75" customHeight="1">
      <c r="A147" s="66">
        <v>27</v>
      </c>
      <c r="B147" s="32" t="s">
        <v>506</v>
      </c>
      <c r="C147" s="32">
        <v>13</v>
      </c>
      <c r="D147" s="32">
        <v>10</v>
      </c>
      <c r="E147" s="32">
        <v>13</v>
      </c>
      <c r="F147" s="32">
        <v>7</v>
      </c>
      <c r="G147" s="32">
        <v>11</v>
      </c>
      <c r="H147" s="32">
        <v>12</v>
      </c>
      <c r="I147" s="32">
        <v>9</v>
      </c>
      <c r="J147" s="32">
        <v>13</v>
      </c>
      <c r="K147" s="32">
        <v>11</v>
      </c>
      <c r="L147" s="32">
        <v>16</v>
      </c>
      <c r="M147" s="32">
        <v>25</v>
      </c>
      <c r="N147" s="32">
        <v>23</v>
      </c>
      <c r="O147" s="32">
        <v>18</v>
      </c>
    </row>
    <row r="148" spans="1:15" ht="18.75" customHeight="1">
      <c r="A148" s="66">
        <v>28</v>
      </c>
      <c r="B148" s="32" t="s">
        <v>507</v>
      </c>
      <c r="C148" s="32">
        <v>14</v>
      </c>
      <c r="D148" s="32">
        <v>10</v>
      </c>
      <c r="E148" s="32">
        <v>14</v>
      </c>
      <c r="F148" s="32">
        <v>14</v>
      </c>
      <c r="G148" s="32">
        <v>11</v>
      </c>
      <c r="H148" s="32">
        <v>19</v>
      </c>
      <c r="I148" s="32">
        <v>11</v>
      </c>
      <c r="J148" s="32">
        <v>16</v>
      </c>
      <c r="K148" s="32">
        <v>13</v>
      </c>
      <c r="L148" s="32">
        <v>19</v>
      </c>
      <c r="M148" s="32">
        <v>29</v>
      </c>
      <c r="N148" s="32">
        <v>21</v>
      </c>
      <c r="O148" s="32">
        <v>22</v>
      </c>
    </row>
    <row r="149" spans="1:15" ht="18.75" customHeight="1">
      <c r="A149" s="66">
        <v>29</v>
      </c>
      <c r="B149" s="32" t="s">
        <v>508</v>
      </c>
      <c r="C149" s="32">
        <v>10</v>
      </c>
      <c r="D149" s="32">
        <v>13</v>
      </c>
      <c r="E149" s="32">
        <v>9</v>
      </c>
      <c r="F149" s="32">
        <v>14</v>
      </c>
      <c r="G149" s="32">
        <v>6</v>
      </c>
      <c r="H149" s="32">
        <v>16</v>
      </c>
      <c r="I149" s="32">
        <v>9</v>
      </c>
      <c r="J149" s="32">
        <v>14</v>
      </c>
      <c r="K149" s="32">
        <v>13</v>
      </c>
      <c r="L149" s="32">
        <v>18</v>
      </c>
      <c r="M149" s="32">
        <v>28</v>
      </c>
      <c r="N149" s="32">
        <v>23</v>
      </c>
      <c r="O149" s="32">
        <v>21</v>
      </c>
    </row>
    <row r="150" spans="1:15" ht="18.75" customHeight="1">
      <c r="A150" s="66">
        <v>30</v>
      </c>
      <c r="B150" s="32" t="s">
        <v>509</v>
      </c>
      <c r="C150" s="32">
        <v>10</v>
      </c>
      <c r="D150" s="32">
        <v>10</v>
      </c>
      <c r="E150" s="32">
        <v>10</v>
      </c>
      <c r="F150" s="32">
        <v>7</v>
      </c>
      <c r="G150" s="32">
        <v>6</v>
      </c>
      <c r="H150" s="32">
        <v>17</v>
      </c>
      <c r="I150" s="32">
        <v>3</v>
      </c>
      <c r="J150" s="32">
        <v>12</v>
      </c>
      <c r="K150" s="32">
        <v>11</v>
      </c>
      <c r="L150" s="32">
        <v>12</v>
      </c>
      <c r="M150" s="32">
        <v>24</v>
      </c>
      <c r="N150" s="32">
        <v>20</v>
      </c>
      <c r="O150" s="32">
        <v>21</v>
      </c>
    </row>
    <row r="151" spans="1:15" ht="18.75" customHeight="1">
      <c r="A151" s="66">
        <v>31</v>
      </c>
      <c r="B151" s="32" t="s">
        <v>510</v>
      </c>
      <c r="C151" s="32">
        <v>11</v>
      </c>
      <c r="D151" s="32">
        <v>8</v>
      </c>
      <c r="E151" s="32">
        <v>6</v>
      </c>
      <c r="F151" s="32">
        <v>14</v>
      </c>
      <c r="G151" s="32">
        <v>9</v>
      </c>
      <c r="H151" s="32">
        <v>10</v>
      </c>
      <c r="I151" s="32">
        <v>5</v>
      </c>
      <c r="J151" s="32">
        <v>16</v>
      </c>
      <c r="K151" s="32">
        <v>7</v>
      </c>
      <c r="L151" s="32">
        <v>6</v>
      </c>
      <c r="M151" s="32">
        <v>28</v>
      </c>
      <c r="N151" s="32">
        <v>22</v>
      </c>
      <c r="O151" s="32">
        <v>19</v>
      </c>
    </row>
    <row r="152" spans="1:15" ht="18.75" customHeight="1">
      <c r="A152" s="66">
        <v>32</v>
      </c>
      <c r="B152" s="32" t="s">
        <v>511</v>
      </c>
      <c r="C152" s="32">
        <v>11</v>
      </c>
      <c r="D152" s="32">
        <v>8</v>
      </c>
      <c r="E152" s="32">
        <v>9</v>
      </c>
      <c r="F152" s="32">
        <v>7</v>
      </c>
      <c r="G152" s="32">
        <v>11</v>
      </c>
      <c r="H152" s="32">
        <v>6</v>
      </c>
      <c r="I152" s="32">
        <v>10</v>
      </c>
      <c r="J152" s="32">
        <v>9</v>
      </c>
      <c r="K152" s="32">
        <v>8</v>
      </c>
      <c r="L152" s="32">
        <v>5</v>
      </c>
      <c r="M152" s="32">
        <v>26</v>
      </c>
      <c r="N152" s="32">
        <v>21</v>
      </c>
      <c r="O152" s="32">
        <v>20</v>
      </c>
    </row>
    <row r="153" spans="1:15" ht="18.75" customHeight="1">
      <c r="A153" s="66">
        <v>33</v>
      </c>
      <c r="B153" s="32" t="s">
        <v>512</v>
      </c>
      <c r="C153" s="32">
        <v>13</v>
      </c>
      <c r="D153" s="32">
        <v>9</v>
      </c>
      <c r="E153" s="32">
        <v>15</v>
      </c>
      <c r="F153" s="32">
        <v>8</v>
      </c>
      <c r="G153" s="32">
        <v>8</v>
      </c>
      <c r="H153" s="32">
        <v>12</v>
      </c>
      <c r="I153" s="32">
        <v>8</v>
      </c>
      <c r="J153" s="32">
        <v>9</v>
      </c>
      <c r="K153" s="32">
        <v>7</v>
      </c>
      <c r="L153" s="32">
        <v>15</v>
      </c>
      <c r="M153" s="32">
        <v>29</v>
      </c>
      <c r="N153" s="32">
        <v>21</v>
      </c>
      <c r="O153" s="32">
        <v>20</v>
      </c>
    </row>
    <row r="154" spans="1:15" ht="18.75" customHeight="1">
      <c r="A154" s="66">
        <v>34</v>
      </c>
      <c r="B154" s="32" t="s">
        <v>513</v>
      </c>
      <c r="C154" s="32">
        <v>14</v>
      </c>
      <c r="D154" s="32">
        <v>12</v>
      </c>
      <c r="E154" s="32">
        <v>13</v>
      </c>
      <c r="F154" s="32">
        <v>12</v>
      </c>
      <c r="G154" s="32">
        <v>11</v>
      </c>
      <c r="H154" s="32">
        <v>12</v>
      </c>
      <c r="I154" s="32">
        <v>6</v>
      </c>
      <c r="J154" s="32">
        <v>14</v>
      </c>
      <c r="K154" s="32">
        <v>11</v>
      </c>
      <c r="L154" s="32">
        <v>10</v>
      </c>
      <c r="M154" s="32">
        <v>29</v>
      </c>
      <c r="N154" s="32">
        <v>20</v>
      </c>
      <c r="O154" s="32">
        <v>22</v>
      </c>
    </row>
    <row r="155" spans="1:15" ht="18.75" customHeight="1">
      <c r="A155" s="66">
        <v>35</v>
      </c>
      <c r="B155" s="32" t="s">
        <v>514</v>
      </c>
      <c r="C155" s="32">
        <v>8</v>
      </c>
      <c r="D155" s="32">
        <v>9</v>
      </c>
      <c r="E155" s="32">
        <v>9</v>
      </c>
      <c r="F155" s="32">
        <v>7</v>
      </c>
      <c r="G155" s="32">
        <v>8</v>
      </c>
      <c r="H155" s="32">
        <v>15</v>
      </c>
      <c r="I155" s="32">
        <v>10</v>
      </c>
      <c r="J155" s="32">
        <v>8</v>
      </c>
      <c r="K155" s="32">
        <v>7</v>
      </c>
      <c r="L155" s="32">
        <v>14</v>
      </c>
      <c r="M155" s="32">
        <v>28</v>
      </c>
      <c r="N155" s="32">
        <v>19</v>
      </c>
      <c r="O155" s="32">
        <v>19</v>
      </c>
    </row>
    <row r="156" spans="1:15" ht="18.75" customHeight="1">
      <c r="A156" s="66">
        <v>36</v>
      </c>
      <c r="B156" s="32" t="s">
        <v>515</v>
      </c>
      <c r="C156" s="32">
        <v>12</v>
      </c>
      <c r="D156" s="32">
        <v>8</v>
      </c>
      <c r="E156" s="32">
        <v>12</v>
      </c>
      <c r="F156" s="32">
        <v>10</v>
      </c>
      <c r="G156" s="32">
        <v>5</v>
      </c>
      <c r="H156" s="32">
        <v>11</v>
      </c>
      <c r="I156" s="32">
        <v>8</v>
      </c>
      <c r="J156" s="32">
        <v>12</v>
      </c>
      <c r="K156" s="32">
        <v>9</v>
      </c>
      <c r="L156" s="32">
        <v>9</v>
      </c>
      <c r="M156" s="32">
        <v>26</v>
      </c>
      <c r="N156" s="32">
        <v>19</v>
      </c>
      <c r="O156" s="32">
        <v>20</v>
      </c>
    </row>
    <row r="157" spans="1:15" ht="18.75" customHeight="1">
      <c r="A157" s="66">
        <v>37</v>
      </c>
      <c r="B157" s="32" t="s">
        <v>516</v>
      </c>
      <c r="C157" s="32" t="s">
        <v>356</v>
      </c>
      <c r="D157" s="32" t="s">
        <v>356</v>
      </c>
      <c r="E157" s="32">
        <v>11</v>
      </c>
      <c r="F157" s="32">
        <v>16</v>
      </c>
      <c r="G157" s="32">
        <v>8</v>
      </c>
      <c r="H157" s="32">
        <v>17</v>
      </c>
      <c r="I157" s="32">
        <v>10</v>
      </c>
      <c r="J157" s="32">
        <v>15</v>
      </c>
      <c r="K157" s="32">
        <v>14</v>
      </c>
      <c r="L157" s="32">
        <v>16</v>
      </c>
      <c r="M157" s="32">
        <v>28</v>
      </c>
      <c r="N157" s="32">
        <v>18</v>
      </c>
      <c r="O157" s="32">
        <v>19</v>
      </c>
    </row>
    <row r="158" spans="1:15" ht="18.75" customHeight="1">
      <c r="A158" s="66">
        <v>38</v>
      </c>
      <c r="B158" s="32" t="s">
        <v>517</v>
      </c>
      <c r="C158" s="32">
        <v>14</v>
      </c>
      <c r="D158" s="32">
        <v>9</v>
      </c>
      <c r="E158" s="32">
        <v>13</v>
      </c>
      <c r="F158" s="32">
        <v>16</v>
      </c>
      <c r="G158" s="32">
        <v>14</v>
      </c>
      <c r="H158" s="32">
        <v>17</v>
      </c>
      <c r="I158" s="32">
        <v>10</v>
      </c>
      <c r="J158" s="32">
        <v>18</v>
      </c>
      <c r="K158" s="32">
        <v>15</v>
      </c>
      <c r="L158" s="32">
        <v>19</v>
      </c>
      <c r="M158" s="32">
        <v>29</v>
      </c>
      <c r="N158" s="32">
        <v>17</v>
      </c>
      <c r="O158" s="32">
        <v>21</v>
      </c>
    </row>
    <row r="159" spans="1:15" ht="18.75" customHeight="1">
      <c r="A159" s="66">
        <v>39</v>
      </c>
      <c r="B159" s="32" t="s">
        <v>518</v>
      </c>
      <c r="C159" s="32">
        <v>10</v>
      </c>
      <c r="D159" s="32">
        <v>4</v>
      </c>
      <c r="E159" s="32">
        <v>10</v>
      </c>
      <c r="F159" s="32">
        <v>11</v>
      </c>
      <c r="G159" s="32">
        <v>12</v>
      </c>
      <c r="H159" s="32">
        <v>16</v>
      </c>
      <c r="I159" s="32">
        <v>5</v>
      </c>
      <c r="J159" s="32">
        <v>13</v>
      </c>
      <c r="K159" s="32">
        <v>8</v>
      </c>
      <c r="L159" s="32">
        <v>16</v>
      </c>
      <c r="M159" s="32">
        <v>26</v>
      </c>
      <c r="N159" s="32">
        <v>17</v>
      </c>
      <c r="O159" s="32">
        <v>21</v>
      </c>
    </row>
    <row r="160" spans="1:15" ht="18.75" customHeight="1">
      <c r="A160" s="66">
        <v>40</v>
      </c>
      <c r="B160" s="32" t="s">
        <v>519</v>
      </c>
      <c r="C160" s="32">
        <v>10</v>
      </c>
      <c r="D160" s="32">
        <v>5</v>
      </c>
      <c r="E160" s="32">
        <v>3</v>
      </c>
      <c r="F160" s="32">
        <v>13</v>
      </c>
      <c r="G160" s="32">
        <v>4</v>
      </c>
      <c r="H160" s="32">
        <v>14</v>
      </c>
      <c r="I160" s="32">
        <v>8</v>
      </c>
      <c r="J160" s="32">
        <v>18</v>
      </c>
      <c r="K160" s="32">
        <v>4</v>
      </c>
      <c r="L160" s="32">
        <v>1</v>
      </c>
      <c r="M160" s="32">
        <v>26</v>
      </c>
      <c r="N160" s="32">
        <v>18</v>
      </c>
      <c r="O160" s="32">
        <v>20</v>
      </c>
    </row>
    <row r="161" spans="1:15" ht="18.75" customHeight="1">
      <c r="A161" s="66">
        <v>41</v>
      </c>
      <c r="B161" s="32" t="s">
        <v>520</v>
      </c>
      <c r="C161" s="32">
        <v>13</v>
      </c>
      <c r="D161" s="32">
        <v>10</v>
      </c>
      <c r="E161" s="32">
        <v>9</v>
      </c>
      <c r="F161" s="32">
        <v>12</v>
      </c>
      <c r="G161" s="32">
        <v>8</v>
      </c>
      <c r="H161" s="32">
        <v>18</v>
      </c>
      <c r="I161" s="32">
        <v>12</v>
      </c>
      <c r="J161" s="32">
        <v>15</v>
      </c>
      <c r="K161" s="32">
        <v>8</v>
      </c>
      <c r="L161" s="32">
        <v>12</v>
      </c>
      <c r="M161" s="32">
        <v>28</v>
      </c>
      <c r="N161" s="32">
        <v>19</v>
      </c>
      <c r="O161" s="32">
        <v>21</v>
      </c>
    </row>
    <row r="162" spans="1:15" ht="18.75" customHeight="1">
      <c r="A162" s="66">
        <v>42</v>
      </c>
      <c r="B162" s="32" t="s">
        <v>521</v>
      </c>
      <c r="C162" s="32">
        <v>12</v>
      </c>
      <c r="D162" s="32">
        <v>11</v>
      </c>
      <c r="E162" s="32">
        <v>13</v>
      </c>
      <c r="F162" s="32">
        <v>16</v>
      </c>
      <c r="G162" s="32">
        <v>7</v>
      </c>
      <c r="H162" s="32">
        <v>15</v>
      </c>
      <c r="I162" s="32">
        <v>9</v>
      </c>
      <c r="J162" s="32">
        <v>11</v>
      </c>
      <c r="K162" s="32">
        <v>8</v>
      </c>
      <c r="L162" s="32">
        <v>18</v>
      </c>
      <c r="M162" s="32">
        <v>27</v>
      </c>
      <c r="N162" s="32">
        <v>16</v>
      </c>
      <c r="O162" s="32">
        <v>21</v>
      </c>
    </row>
    <row r="163" spans="1:15" ht="18.75" customHeight="1">
      <c r="A163" s="66">
        <v>43</v>
      </c>
      <c r="B163" s="32" t="s">
        <v>522</v>
      </c>
      <c r="C163" s="32">
        <v>10</v>
      </c>
      <c r="D163" s="32">
        <v>6</v>
      </c>
      <c r="E163" s="32">
        <v>8</v>
      </c>
      <c r="F163" s="32">
        <v>7</v>
      </c>
      <c r="G163" s="32">
        <v>11</v>
      </c>
      <c r="H163" s="32">
        <v>4</v>
      </c>
      <c r="I163" s="32">
        <v>3</v>
      </c>
      <c r="J163" s="32">
        <v>4</v>
      </c>
      <c r="K163" s="32">
        <v>5</v>
      </c>
      <c r="L163" s="32">
        <v>4</v>
      </c>
      <c r="M163" s="32">
        <v>23</v>
      </c>
      <c r="N163" s="32">
        <v>16</v>
      </c>
      <c r="O163" s="32">
        <v>18</v>
      </c>
    </row>
    <row r="164" spans="1:15" ht="18.75" customHeight="1">
      <c r="A164" s="66">
        <v>44</v>
      </c>
      <c r="B164" s="32" t="s">
        <v>523</v>
      </c>
      <c r="C164" s="32">
        <v>14</v>
      </c>
      <c r="D164" s="32">
        <v>11</v>
      </c>
      <c r="E164" s="32">
        <v>9</v>
      </c>
      <c r="F164" s="32">
        <v>17</v>
      </c>
      <c r="G164" s="32">
        <v>8</v>
      </c>
      <c r="H164" s="32">
        <v>20</v>
      </c>
      <c r="I164" s="32">
        <v>12</v>
      </c>
      <c r="J164" s="32">
        <v>16</v>
      </c>
      <c r="K164" s="32">
        <v>9</v>
      </c>
      <c r="L164" s="32">
        <v>16</v>
      </c>
      <c r="M164" s="32">
        <v>29</v>
      </c>
      <c r="N164" s="32">
        <v>17</v>
      </c>
      <c r="O164" s="32">
        <v>23</v>
      </c>
    </row>
    <row r="165" spans="1:15" ht="18.75" customHeight="1">
      <c r="A165" s="66">
        <v>45</v>
      </c>
      <c r="B165" s="32" t="s">
        <v>524</v>
      </c>
      <c r="C165" s="32">
        <v>13</v>
      </c>
      <c r="D165" s="32">
        <v>7</v>
      </c>
      <c r="E165" s="32">
        <v>7</v>
      </c>
      <c r="F165" s="32">
        <v>12</v>
      </c>
      <c r="G165" s="32">
        <v>8</v>
      </c>
      <c r="H165" s="32">
        <v>8</v>
      </c>
      <c r="I165" s="32">
        <v>11</v>
      </c>
      <c r="J165" s="32">
        <v>5</v>
      </c>
      <c r="K165" s="32">
        <v>10</v>
      </c>
      <c r="L165" s="32">
        <v>6</v>
      </c>
      <c r="M165" s="32">
        <v>26</v>
      </c>
      <c r="N165" s="32">
        <v>16</v>
      </c>
      <c r="O165" s="32">
        <v>21</v>
      </c>
    </row>
    <row r="166" spans="1:15" ht="18.75" customHeight="1">
      <c r="A166" s="66">
        <v>46</v>
      </c>
      <c r="B166" s="32" t="s">
        <v>525</v>
      </c>
      <c r="C166" s="32">
        <v>14</v>
      </c>
      <c r="D166" s="32">
        <v>13</v>
      </c>
      <c r="E166" s="32">
        <v>11</v>
      </c>
      <c r="F166" s="32">
        <v>13</v>
      </c>
      <c r="G166" s="32">
        <v>9</v>
      </c>
      <c r="H166" s="32">
        <v>18</v>
      </c>
      <c r="I166" s="32">
        <v>11</v>
      </c>
      <c r="J166" s="32">
        <v>12</v>
      </c>
      <c r="K166" s="32">
        <v>11</v>
      </c>
      <c r="L166" s="32">
        <v>15</v>
      </c>
      <c r="M166" s="32">
        <v>29</v>
      </c>
      <c r="N166" s="32">
        <v>17</v>
      </c>
      <c r="O166" s="32">
        <v>21</v>
      </c>
    </row>
    <row r="167" spans="1:15" ht="18.75" customHeight="1">
      <c r="A167" s="66">
        <v>47</v>
      </c>
      <c r="B167" s="32" t="s">
        <v>526</v>
      </c>
      <c r="C167" s="32">
        <v>10</v>
      </c>
      <c r="D167" s="32">
        <v>8</v>
      </c>
      <c r="E167" s="32">
        <v>11</v>
      </c>
      <c r="F167" s="32">
        <v>9</v>
      </c>
      <c r="G167" s="32">
        <v>9</v>
      </c>
      <c r="H167" s="32">
        <v>12</v>
      </c>
      <c r="I167" s="32">
        <v>10</v>
      </c>
      <c r="J167" s="32">
        <v>8</v>
      </c>
      <c r="K167" s="32">
        <v>10</v>
      </c>
      <c r="L167" s="32">
        <v>5</v>
      </c>
      <c r="M167" s="32">
        <v>27</v>
      </c>
      <c r="N167" s="32">
        <v>17</v>
      </c>
      <c r="O167" s="32">
        <v>20</v>
      </c>
    </row>
    <row r="168" spans="1:15" ht="18.75" customHeight="1">
      <c r="A168" s="66">
        <v>48</v>
      </c>
      <c r="B168" s="32" t="s">
        <v>527</v>
      </c>
      <c r="C168" s="32">
        <v>14</v>
      </c>
      <c r="D168" s="32">
        <v>12</v>
      </c>
      <c r="E168" s="32">
        <v>15</v>
      </c>
      <c r="F168" s="32">
        <v>18</v>
      </c>
      <c r="G168" s="32">
        <v>10</v>
      </c>
      <c r="H168" s="32">
        <v>20</v>
      </c>
      <c r="I168" s="32">
        <v>11</v>
      </c>
      <c r="J168" s="32">
        <v>17</v>
      </c>
      <c r="K168" s="32">
        <v>15</v>
      </c>
      <c r="L168" s="32">
        <v>18</v>
      </c>
      <c r="M168" s="32">
        <v>27</v>
      </c>
      <c r="N168" s="32">
        <v>19</v>
      </c>
      <c r="O168" s="32">
        <v>23</v>
      </c>
    </row>
    <row r="169" spans="1:15" ht="18.75" customHeight="1">
      <c r="A169" s="66">
        <v>49</v>
      </c>
      <c r="B169" s="32" t="s">
        <v>528</v>
      </c>
      <c r="C169" s="32">
        <v>12</v>
      </c>
      <c r="D169" s="32">
        <v>10</v>
      </c>
      <c r="E169" s="32">
        <v>12</v>
      </c>
      <c r="F169" s="32">
        <v>17</v>
      </c>
      <c r="G169" s="32">
        <v>8</v>
      </c>
      <c r="H169" s="32">
        <v>16</v>
      </c>
      <c r="I169" s="32">
        <v>11</v>
      </c>
      <c r="J169" s="32">
        <v>12</v>
      </c>
      <c r="K169" s="32">
        <v>7</v>
      </c>
      <c r="L169" s="32">
        <v>12</v>
      </c>
      <c r="M169" s="32">
        <v>26</v>
      </c>
      <c r="N169" s="32">
        <v>18</v>
      </c>
      <c r="O169" s="32">
        <v>21</v>
      </c>
    </row>
    <row r="170" spans="1:15" ht="18.75" customHeight="1">
      <c r="A170" s="66">
        <v>50</v>
      </c>
      <c r="B170" s="32" t="s">
        <v>529</v>
      </c>
      <c r="C170" s="32">
        <v>14</v>
      </c>
      <c r="D170" s="32">
        <v>11</v>
      </c>
      <c r="E170" s="32">
        <v>13</v>
      </c>
      <c r="F170" s="32">
        <v>17</v>
      </c>
      <c r="G170" s="32">
        <v>9</v>
      </c>
      <c r="H170" s="32">
        <v>20</v>
      </c>
      <c r="I170" s="32">
        <v>11</v>
      </c>
      <c r="J170" s="32">
        <v>17</v>
      </c>
      <c r="K170" s="32">
        <v>13</v>
      </c>
      <c r="L170" s="32">
        <v>14</v>
      </c>
      <c r="M170" s="32">
        <v>28</v>
      </c>
      <c r="N170" s="32">
        <v>18</v>
      </c>
      <c r="O170" s="32">
        <v>22</v>
      </c>
    </row>
    <row r="171" spans="1:15" ht="18.75" customHeight="1">
      <c r="A171" s="66">
        <v>51</v>
      </c>
      <c r="B171" s="32" t="s">
        <v>530</v>
      </c>
      <c r="C171" s="32">
        <v>14</v>
      </c>
      <c r="D171" s="32">
        <v>10</v>
      </c>
      <c r="E171" s="32">
        <v>15</v>
      </c>
      <c r="F171" s="32">
        <v>17</v>
      </c>
      <c r="G171" s="32">
        <v>12</v>
      </c>
      <c r="H171" s="32">
        <v>18</v>
      </c>
      <c r="I171" s="32">
        <v>15</v>
      </c>
      <c r="J171" s="32">
        <v>15</v>
      </c>
      <c r="K171" s="32">
        <v>13</v>
      </c>
      <c r="L171" s="32">
        <v>12</v>
      </c>
      <c r="M171" s="32">
        <v>29</v>
      </c>
      <c r="N171" s="32">
        <v>18</v>
      </c>
      <c r="O171" s="32">
        <v>22</v>
      </c>
    </row>
    <row r="172" spans="1:15" ht="18.75" customHeight="1">
      <c r="A172" s="66">
        <v>52</v>
      </c>
      <c r="B172" s="32" t="s">
        <v>531</v>
      </c>
      <c r="C172" s="32">
        <v>14</v>
      </c>
      <c r="D172" s="32">
        <v>12</v>
      </c>
      <c r="E172" s="32">
        <v>14</v>
      </c>
      <c r="F172" s="32">
        <v>15</v>
      </c>
      <c r="G172" s="32">
        <v>10</v>
      </c>
      <c r="H172" s="32">
        <v>16</v>
      </c>
      <c r="I172" s="32">
        <v>9</v>
      </c>
      <c r="J172" s="32">
        <v>14</v>
      </c>
      <c r="K172" s="32">
        <v>15</v>
      </c>
      <c r="L172" s="32">
        <v>14</v>
      </c>
      <c r="M172" s="32">
        <v>26</v>
      </c>
      <c r="N172" s="32">
        <v>20</v>
      </c>
      <c r="O172" s="32">
        <v>23</v>
      </c>
    </row>
    <row r="173" spans="1:15" ht="18.75" customHeight="1">
      <c r="A173" s="66">
        <v>53</v>
      </c>
      <c r="B173" s="32" t="s">
        <v>532</v>
      </c>
      <c r="C173" s="32">
        <v>13</v>
      </c>
      <c r="D173" s="32">
        <v>9</v>
      </c>
      <c r="E173" s="32">
        <v>10</v>
      </c>
      <c r="F173" s="32">
        <v>10</v>
      </c>
      <c r="G173" s="32">
        <v>9</v>
      </c>
      <c r="H173" s="32">
        <v>15</v>
      </c>
      <c r="I173" s="32">
        <v>6</v>
      </c>
      <c r="J173" s="32">
        <v>12</v>
      </c>
      <c r="K173" s="32">
        <v>14</v>
      </c>
      <c r="L173" s="32">
        <v>10</v>
      </c>
      <c r="M173" s="32">
        <v>27</v>
      </c>
      <c r="N173" s="32">
        <v>19</v>
      </c>
      <c r="O173" s="32">
        <v>23</v>
      </c>
    </row>
    <row r="174" spans="1:15" ht="18.75" customHeight="1">
      <c r="A174" s="66">
        <v>54</v>
      </c>
      <c r="B174" s="32" t="s">
        <v>533</v>
      </c>
      <c r="C174" s="32">
        <v>12</v>
      </c>
      <c r="D174" s="32">
        <v>6</v>
      </c>
      <c r="E174" s="32">
        <v>8</v>
      </c>
      <c r="F174" s="32">
        <v>4</v>
      </c>
      <c r="G174" s="32">
        <v>9</v>
      </c>
      <c r="H174" s="32">
        <v>9</v>
      </c>
      <c r="I174" s="32">
        <v>6</v>
      </c>
      <c r="J174" s="32">
        <v>10</v>
      </c>
      <c r="K174" s="32">
        <v>12</v>
      </c>
      <c r="L174" s="32">
        <v>15</v>
      </c>
      <c r="M174" s="32">
        <v>28</v>
      </c>
      <c r="N174" s="32">
        <v>18</v>
      </c>
      <c r="O174" s="32">
        <v>19</v>
      </c>
    </row>
    <row r="175" spans="1:15" ht="18.75" customHeight="1">
      <c r="A175" s="66">
        <v>55</v>
      </c>
      <c r="B175" s="32" t="s">
        <v>534</v>
      </c>
      <c r="C175" s="32">
        <v>11</v>
      </c>
      <c r="D175" s="32">
        <v>5</v>
      </c>
      <c r="E175" s="32">
        <v>4</v>
      </c>
      <c r="F175" s="32">
        <v>11</v>
      </c>
      <c r="G175" s="32">
        <v>10</v>
      </c>
      <c r="H175" s="32">
        <v>12</v>
      </c>
      <c r="I175" s="32">
        <v>9</v>
      </c>
      <c r="J175" s="32">
        <v>9</v>
      </c>
      <c r="K175" s="32">
        <v>6</v>
      </c>
      <c r="L175" s="32">
        <v>15</v>
      </c>
      <c r="M175" s="32">
        <v>26</v>
      </c>
      <c r="N175" s="32">
        <v>19</v>
      </c>
      <c r="O175" s="32">
        <v>18</v>
      </c>
    </row>
    <row r="176" spans="1:15" ht="18.75" customHeight="1">
      <c r="A176" s="66">
        <v>56</v>
      </c>
      <c r="B176" s="32" t="s">
        <v>535</v>
      </c>
      <c r="C176" s="32">
        <v>13</v>
      </c>
      <c r="D176" s="32">
        <v>8</v>
      </c>
      <c r="E176" s="32">
        <v>12</v>
      </c>
      <c r="F176" s="32">
        <v>17</v>
      </c>
      <c r="G176" s="32">
        <v>9</v>
      </c>
      <c r="H176" s="32">
        <v>16</v>
      </c>
      <c r="I176" s="32">
        <v>6</v>
      </c>
      <c r="J176" s="32">
        <v>11</v>
      </c>
      <c r="K176" s="32">
        <v>11</v>
      </c>
      <c r="L176" s="32">
        <v>12</v>
      </c>
      <c r="M176" s="32">
        <v>29</v>
      </c>
      <c r="N176" s="32">
        <v>17</v>
      </c>
      <c r="O176" s="32">
        <v>21</v>
      </c>
    </row>
    <row r="177" spans="1:15" ht="18.75" customHeight="1">
      <c r="A177" s="66">
        <v>57</v>
      </c>
      <c r="B177" s="32" t="s">
        <v>536</v>
      </c>
      <c r="C177" s="32">
        <v>13</v>
      </c>
      <c r="D177" s="32">
        <v>7</v>
      </c>
      <c r="E177" s="32">
        <v>13</v>
      </c>
      <c r="F177" s="32">
        <v>9</v>
      </c>
      <c r="G177" s="32">
        <v>11</v>
      </c>
      <c r="H177" s="32">
        <v>12</v>
      </c>
      <c r="I177" s="32">
        <v>5</v>
      </c>
      <c r="J177" s="32">
        <v>8</v>
      </c>
      <c r="K177" s="32">
        <v>15</v>
      </c>
      <c r="L177" s="32">
        <v>7</v>
      </c>
      <c r="M177" s="32">
        <v>28</v>
      </c>
      <c r="N177" s="32">
        <v>17</v>
      </c>
      <c r="O177" s="32">
        <v>21</v>
      </c>
    </row>
    <row r="178" spans="1:15" ht="18.75" customHeight="1">
      <c r="A178" s="66">
        <v>58</v>
      </c>
      <c r="B178" s="32" t="s">
        <v>537</v>
      </c>
      <c r="C178" s="32">
        <v>12</v>
      </c>
      <c r="D178" s="32">
        <v>8</v>
      </c>
      <c r="E178" s="32">
        <v>11</v>
      </c>
      <c r="F178" s="32">
        <v>11</v>
      </c>
      <c r="G178" s="32">
        <v>9</v>
      </c>
      <c r="H178" s="32">
        <v>18</v>
      </c>
      <c r="I178" s="32">
        <v>3</v>
      </c>
      <c r="J178" s="32">
        <v>12</v>
      </c>
      <c r="K178" s="32">
        <v>13</v>
      </c>
      <c r="L178" s="32">
        <v>19</v>
      </c>
      <c r="M178" s="32">
        <v>28</v>
      </c>
      <c r="N178" s="32">
        <v>20</v>
      </c>
      <c r="O178" s="32">
        <v>21</v>
      </c>
    </row>
    <row r="179" spans="1:15" ht="18.75" customHeight="1">
      <c r="A179" s="66">
        <v>59</v>
      </c>
      <c r="B179" s="32" t="s">
        <v>538</v>
      </c>
      <c r="C179" s="32">
        <v>8</v>
      </c>
      <c r="D179" s="32">
        <v>8</v>
      </c>
      <c r="E179" s="32">
        <v>7</v>
      </c>
      <c r="F179" s="32">
        <v>13</v>
      </c>
      <c r="G179" s="32">
        <v>9</v>
      </c>
      <c r="H179" s="32">
        <v>17</v>
      </c>
      <c r="I179" s="32">
        <v>11</v>
      </c>
      <c r="J179" s="32">
        <v>13</v>
      </c>
      <c r="K179" s="32">
        <v>5</v>
      </c>
      <c r="L179" s="32">
        <v>11</v>
      </c>
      <c r="M179" s="32">
        <v>29</v>
      </c>
      <c r="N179" s="32">
        <v>16</v>
      </c>
      <c r="O179" s="32">
        <v>18</v>
      </c>
    </row>
    <row r="180" spans="1:15" ht="18.75" customHeight="1">
      <c r="A180" s="66">
        <v>60</v>
      </c>
      <c r="B180" s="32" t="s">
        <v>539</v>
      </c>
      <c r="C180" s="32">
        <v>9</v>
      </c>
      <c r="D180" s="32" t="s">
        <v>356</v>
      </c>
      <c r="E180" s="32">
        <v>9</v>
      </c>
      <c r="F180" s="32">
        <v>4</v>
      </c>
      <c r="G180" s="32">
        <v>9</v>
      </c>
      <c r="H180" s="32">
        <v>11</v>
      </c>
      <c r="I180" s="32">
        <v>11</v>
      </c>
      <c r="J180" s="32">
        <v>11</v>
      </c>
      <c r="K180" s="32">
        <v>8</v>
      </c>
      <c r="L180" s="32">
        <v>4</v>
      </c>
      <c r="M180" s="32">
        <v>27</v>
      </c>
      <c r="N180" s="32">
        <v>20</v>
      </c>
      <c r="O180" s="32">
        <v>20</v>
      </c>
    </row>
    <row r="181" spans="1:15" ht="18.75" customHeight="1">
      <c r="A181" s="66">
        <v>61</v>
      </c>
      <c r="B181" s="32" t="s">
        <v>540</v>
      </c>
      <c r="C181" s="32">
        <v>13</v>
      </c>
      <c r="D181" s="32">
        <v>11</v>
      </c>
      <c r="E181" s="32">
        <v>11</v>
      </c>
      <c r="F181" s="32">
        <v>16</v>
      </c>
      <c r="G181" s="32">
        <v>7</v>
      </c>
      <c r="H181" s="32">
        <v>18</v>
      </c>
      <c r="I181" s="32">
        <v>12</v>
      </c>
      <c r="J181" s="32">
        <v>15</v>
      </c>
      <c r="K181" s="32">
        <v>8</v>
      </c>
      <c r="L181" s="32">
        <v>16</v>
      </c>
      <c r="M181" s="32">
        <v>29</v>
      </c>
      <c r="N181" s="32">
        <v>18</v>
      </c>
      <c r="O181" s="32">
        <v>21</v>
      </c>
    </row>
    <row r="182" spans="1:15" ht="18.75" customHeight="1">
      <c r="A182" s="66">
        <v>62</v>
      </c>
      <c r="B182" s="32" t="s">
        <v>541</v>
      </c>
      <c r="C182" s="32">
        <v>10</v>
      </c>
      <c r="D182" s="32">
        <v>8</v>
      </c>
      <c r="E182" s="32">
        <v>11</v>
      </c>
      <c r="F182" s="32">
        <v>13</v>
      </c>
      <c r="G182" s="32">
        <v>6</v>
      </c>
      <c r="H182" s="32">
        <v>18</v>
      </c>
      <c r="I182" s="32">
        <v>8</v>
      </c>
      <c r="J182" s="32">
        <v>15</v>
      </c>
      <c r="K182" s="32">
        <v>11</v>
      </c>
      <c r="L182" s="32">
        <v>17</v>
      </c>
      <c r="M182" s="32">
        <v>27</v>
      </c>
      <c r="N182" s="32">
        <v>20</v>
      </c>
      <c r="O182" s="32">
        <v>21</v>
      </c>
    </row>
    <row r="183" spans="1:15" ht="18.75" customHeight="1">
      <c r="A183" s="66">
        <v>63</v>
      </c>
      <c r="B183" s="32" t="s">
        <v>542</v>
      </c>
      <c r="C183" s="32">
        <v>12</v>
      </c>
      <c r="D183" s="32">
        <v>9</v>
      </c>
      <c r="E183" s="32">
        <v>13</v>
      </c>
      <c r="F183" s="32">
        <v>11</v>
      </c>
      <c r="G183" s="32">
        <v>13</v>
      </c>
      <c r="H183" s="32">
        <v>18</v>
      </c>
      <c r="I183" s="32">
        <v>7</v>
      </c>
      <c r="J183" s="32">
        <v>15</v>
      </c>
      <c r="K183" s="32">
        <v>6</v>
      </c>
      <c r="L183" s="32">
        <v>16</v>
      </c>
      <c r="M183" s="32">
        <v>24</v>
      </c>
      <c r="N183" s="32">
        <v>19</v>
      </c>
      <c r="O183" s="32">
        <v>19</v>
      </c>
    </row>
    <row r="184" spans="1:15" ht="18.75" customHeight="1">
      <c r="A184" s="66">
        <v>64</v>
      </c>
      <c r="B184" s="32" t="s">
        <v>543</v>
      </c>
      <c r="C184" s="32">
        <v>11</v>
      </c>
      <c r="D184" s="32">
        <v>6</v>
      </c>
      <c r="E184" s="32">
        <v>10</v>
      </c>
      <c r="F184" s="32">
        <v>8</v>
      </c>
      <c r="G184" s="32">
        <v>11</v>
      </c>
      <c r="H184" s="32">
        <v>11</v>
      </c>
      <c r="I184" s="32">
        <v>9</v>
      </c>
      <c r="J184" s="32">
        <v>8</v>
      </c>
      <c r="K184" s="32">
        <v>12</v>
      </c>
      <c r="L184" s="32">
        <v>5</v>
      </c>
      <c r="M184" s="32">
        <v>24</v>
      </c>
      <c r="N184" s="32">
        <v>19</v>
      </c>
      <c r="O184" s="32">
        <v>18</v>
      </c>
    </row>
    <row r="185" spans="1:15" ht="18.75" customHeight="1">
      <c r="A185" s="66">
        <v>65</v>
      </c>
      <c r="B185" s="32" t="s">
        <v>544</v>
      </c>
      <c r="C185" s="32">
        <v>13</v>
      </c>
      <c r="D185" s="32">
        <v>9</v>
      </c>
      <c r="E185" s="32">
        <v>14</v>
      </c>
      <c r="F185" s="32">
        <v>14</v>
      </c>
      <c r="G185" s="32">
        <v>14</v>
      </c>
      <c r="H185" s="32">
        <v>18</v>
      </c>
      <c r="I185" s="32">
        <v>7</v>
      </c>
      <c r="J185" s="32">
        <v>15</v>
      </c>
      <c r="K185" s="32">
        <v>13</v>
      </c>
      <c r="L185" s="32">
        <v>17</v>
      </c>
      <c r="M185" s="32">
        <v>26</v>
      </c>
      <c r="N185" s="32">
        <v>17</v>
      </c>
      <c r="O185" s="32">
        <v>22</v>
      </c>
    </row>
    <row r="186" spans="1:15" ht="18.75" customHeight="1">
      <c r="A186" s="66">
        <v>66</v>
      </c>
      <c r="B186" s="32" t="s">
        <v>545</v>
      </c>
      <c r="C186" s="32">
        <v>10</v>
      </c>
      <c r="D186" s="32">
        <v>5</v>
      </c>
      <c r="E186" s="32">
        <v>6</v>
      </c>
      <c r="F186" s="32">
        <v>13</v>
      </c>
      <c r="G186" s="32">
        <v>5</v>
      </c>
      <c r="H186" s="32">
        <v>16</v>
      </c>
      <c r="I186" s="32">
        <v>3</v>
      </c>
      <c r="J186" s="32">
        <v>12</v>
      </c>
      <c r="K186" s="32">
        <v>9</v>
      </c>
      <c r="L186" s="32">
        <v>14</v>
      </c>
      <c r="M186" s="32">
        <v>29</v>
      </c>
      <c r="N186" s="32">
        <v>17</v>
      </c>
      <c r="O186" s="32">
        <v>20</v>
      </c>
    </row>
    <row r="187" spans="1:15" ht="18.75" customHeight="1">
      <c r="A187" s="66">
        <v>67</v>
      </c>
      <c r="B187" s="32" t="s">
        <v>546</v>
      </c>
      <c r="C187" s="32">
        <v>15</v>
      </c>
      <c r="D187" s="32">
        <v>8</v>
      </c>
      <c r="E187" s="32">
        <v>13</v>
      </c>
      <c r="F187" s="32">
        <v>14</v>
      </c>
      <c r="G187" s="32">
        <v>12</v>
      </c>
      <c r="H187" s="32">
        <v>19</v>
      </c>
      <c r="I187" s="32">
        <v>10</v>
      </c>
      <c r="J187" s="32">
        <v>14</v>
      </c>
      <c r="K187" s="32">
        <v>14</v>
      </c>
      <c r="L187" s="32">
        <v>13</v>
      </c>
      <c r="M187" s="32">
        <v>26</v>
      </c>
      <c r="N187" s="32">
        <v>20</v>
      </c>
      <c r="O187" s="32">
        <v>22</v>
      </c>
    </row>
    <row r="188" spans="1:15" s="5" customFormat="1" ht="18.75" customHeight="1">
      <c r="A188" s="100" t="s">
        <v>16</v>
      </c>
      <c r="B188" s="112"/>
      <c r="C188" s="63">
        <v>67</v>
      </c>
      <c r="D188" s="63">
        <v>67</v>
      </c>
      <c r="E188" s="63">
        <v>67</v>
      </c>
      <c r="F188" s="63">
        <v>67</v>
      </c>
      <c r="G188" s="63">
        <v>67</v>
      </c>
      <c r="H188" s="63">
        <v>67</v>
      </c>
      <c r="I188" s="63">
        <v>67</v>
      </c>
      <c r="J188" s="63">
        <v>67</v>
      </c>
      <c r="K188" s="63">
        <v>67</v>
      </c>
      <c r="L188" s="63">
        <v>67</v>
      </c>
      <c r="M188" s="74">
        <v>67</v>
      </c>
      <c r="N188" s="74">
        <v>67</v>
      </c>
      <c r="O188" s="74">
        <v>67</v>
      </c>
    </row>
    <row r="189" spans="1:15" s="5" customFormat="1" ht="18.75" customHeight="1">
      <c r="A189" s="100" t="s">
        <v>17</v>
      </c>
      <c r="B189" s="112"/>
      <c r="C189" s="63">
        <f>C188-C190</f>
        <v>66</v>
      </c>
      <c r="D189" s="63">
        <f aca="true" t="shared" si="3" ref="D189:J189">D188-D190</f>
        <v>65</v>
      </c>
      <c r="E189" s="63">
        <f t="shared" si="3"/>
        <v>67</v>
      </c>
      <c r="F189" s="63">
        <f t="shared" si="3"/>
        <v>67</v>
      </c>
      <c r="G189" s="63">
        <f t="shared" si="3"/>
        <v>67</v>
      </c>
      <c r="H189" s="63">
        <f t="shared" si="3"/>
        <v>67</v>
      </c>
      <c r="I189" s="63">
        <f t="shared" si="3"/>
        <v>67</v>
      </c>
      <c r="J189" s="63">
        <f t="shared" si="3"/>
        <v>66</v>
      </c>
      <c r="K189" s="63">
        <f>K188-K190</f>
        <v>67</v>
      </c>
      <c r="L189" s="63">
        <f>L188-L190</f>
        <v>67</v>
      </c>
      <c r="M189" s="74">
        <f>M188-M190</f>
        <v>67</v>
      </c>
      <c r="N189" s="74">
        <f>N188-N190</f>
        <v>67</v>
      </c>
      <c r="O189" s="74">
        <f>O188-O190</f>
        <v>67</v>
      </c>
    </row>
    <row r="190" spans="1:15" s="5" customFormat="1" ht="18.75" customHeight="1">
      <c r="A190" s="100" t="s">
        <v>243</v>
      </c>
      <c r="B190" s="112"/>
      <c r="C190" s="63">
        <f aca="true" t="shared" si="4" ref="C190:L190">COUNTIF(C121:C187,"=Ab")</f>
        <v>1</v>
      </c>
      <c r="D190" s="63">
        <f t="shared" si="4"/>
        <v>2</v>
      </c>
      <c r="E190" s="63">
        <f t="shared" si="4"/>
        <v>0</v>
      </c>
      <c r="F190" s="63">
        <f t="shared" si="4"/>
        <v>0</v>
      </c>
      <c r="G190" s="63">
        <f t="shared" si="4"/>
        <v>0</v>
      </c>
      <c r="H190" s="63">
        <f t="shared" si="4"/>
        <v>0</v>
      </c>
      <c r="I190" s="63">
        <f t="shared" si="4"/>
        <v>0</v>
      </c>
      <c r="J190" s="63">
        <f t="shared" si="4"/>
        <v>1</v>
      </c>
      <c r="K190" s="63">
        <f t="shared" si="4"/>
        <v>0</v>
      </c>
      <c r="L190" s="63">
        <f t="shared" si="4"/>
        <v>0</v>
      </c>
      <c r="M190" s="74">
        <f>COUNTIF(M121:M187,"=Ab")</f>
        <v>0</v>
      </c>
      <c r="N190" s="74">
        <f>COUNTIF(N121:N187,"=Ab")</f>
        <v>0</v>
      </c>
      <c r="O190" s="74">
        <f>COUNTIF(O121:O187,"=Ab")</f>
        <v>0</v>
      </c>
    </row>
    <row r="191" spans="1:15" s="5" customFormat="1" ht="18.75" customHeight="1">
      <c r="A191" s="100" t="s">
        <v>19</v>
      </c>
      <c r="B191" s="112"/>
      <c r="C191" s="63">
        <f>COUNTIF(C121:C187,"&gt;=9")</f>
        <v>60</v>
      </c>
      <c r="D191" s="63">
        <f>COUNTIF(D121:D187,"&gt;=12")</f>
        <v>11</v>
      </c>
      <c r="E191" s="63">
        <f>COUNTIF(E121:E187,"&gt;=9")</f>
        <v>54</v>
      </c>
      <c r="F191" s="63">
        <f>COUNTIF(F121:F187,"&gt;=12")</f>
        <v>38</v>
      </c>
      <c r="G191" s="63">
        <f>COUNTIF(G121:G187,"&gt;=9")</f>
        <v>36</v>
      </c>
      <c r="H191" s="63">
        <f>COUNTIF(H121:H187,"&gt;=12")</f>
        <v>57</v>
      </c>
      <c r="I191" s="63">
        <f>COUNTIF(I121:I187,"&gt;=9")</f>
        <v>33</v>
      </c>
      <c r="J191" s="63">
        <f>COUNTIF(J121:J187,"&gt;=12")</f>
        <v>47</v>
      </c>
      <c r="K191" s="63">
        <f>COUNTIF(K121:K187,"&gt;=9")</f>
        <v>47</v>
      </c>
      <c r="L191" s="63">
        <f>COUNTIF(L121:L187,"&gt;=12")</f>
        <v>49</v>
      </c>
      <c r="M191" s="74">
        <f>COUNTIF(M121:M187,"&gt;=18")</f>
        <v>67</v>
      </c>
      <c r="N191" s="74">
        <f>COUNTIF(N121:N187,"&gt;=15")</f>
        <v>67</v>
      </c>
      <c r="O191" s="74">
        <f>COUNTIF(O121:O187,"&gt;=15")</f>
        <v>67</v>
      </c>
    </row>
    <row r="192" spans="1:15" s="5" customFormat="1" ht="18.75" customHeight="1">
      <c r="A192" s="100" t="s">
        <v>20</v>
      </c>
      <c r="B192" s="112"/>
      <c r="C192" s="63">
        <f>C189-C191</f>
        <v>6</v>
      </c>
      <c r="D192" s="63">
        <f aca="true" t="shared" si="5" ref="D192:J192">D189-D191</f>
        <v>54</v>
      </c>
      <c r="E192" s="63">
        <f t="shared" si="5"/>
        <v>13</v>
      </c>
      <c r="F192" s="63">
        <f t="shared" si="5"/>
        <v>29</v>
      </c>
      <c r="G192" s="63">
        <f t="shared" si="5"/>
        <v>31</v>
      </c>
      <c r="H192" s="63">
        <f t="shared" si="5"/>
        <v>10</v>
      </c>
      <c r="I192" s="63">
        <f t="shared" si="5"/>
        <v>34</v>
      </c>
      <c r="J192" s="63">
        <f t="shared" si="5"/>
        <v>19</v>
      </c>
      <c r="K192" s="63">
        <f>K189-K191</f>
        <v>20</v>
      </c>
      <c r="L192" s="63">
        <f>L189-L191</f>
        <v>18</v>
      </c>
      <c r="M192" s="74">
        <f>M189-M191</f>
        <v>0</v>
      </c>
      <c r="N192" s="74">
        <f>N189-N191</f>
        <v>0</v>
      </c>
      <c r="O192" s="74">
        <f>O189-O191</f>
        <v>0</v>
      </c>
    </row>
    <row r="193" spans="1:15" s="5" customFormat="1" ht="45.75" customHeight="1">
      <c r="A193" s="112" t="s">
        <v>240</v>
      </c>
      <c r="B193" s="113"/>
      <c r="C193" s="110" t="s">
        <v>646</v>
      </c>
      <c r="D193" s="111"/>
      <c r="E193" s="108" t="s">
        <v>642</v>
      </c>
      <c r="F193" s="111"/>
      <c r="G193" s="108" t="s">
        <v>643</v>
      </c>
      <c r="H193" s="111"/>
      <c r="I193" s="108" t="s">
        <v>644</v>
      </c>
      <c r="J193" s="109"/>
      <c r="K193" s="114" t="s">
        <v>645</v>
      </c>
      <c r="L193" s="114"/>
      <c r="M193" s="89" t="s">
        <v>675</v>
      </c>
      <c r="N193" s="83"/>
      <c r="O193" s="91" t="s">
        <v>643</v>
      </c>
    </row>
    <row r="194" spans="1:15" s="5" customFormat="1" ht="37.5" customHeight="1">
      <c r="A194" s="120" t="s">
        <v>7</v>
      </c>
      <c r="B194" s="120"/>
      <c r="C194" s="120"/>
      <c r="D194" s="120"/>
      <c r="E194" s="120"/>
      <c r="F194" s="120"/>
      <c r="G194" s="120"/>
      <c r="H194" s="120"/>
      <c r="I194" s="120"/>
      <c r="J194" s="130"/>
      <c r="K194" s="120"/>
      <c r="L194" s="120"/>
      <c r="M194" s="83"/>
      <c r="N194" s="83"/>
      <c r="O194" s="83"/>
    </row>
  </sheetData>
  <sheetProtection/>
  <mergeCells count="52">
    <mergeCell ref="A8:O8"/>
    <mergeCell ref="A7:O7"/>
    <mergeCell ref="A6:O6"/>
    <mergeCell ref="A118:O118"/>
    <mergeCell ref="A117:O117"/>
    <mergeCell ref="A116:O116"/>
    <mergeCell ref="A84:B84"/>
    <mergeCell ref="C84:D84"/>
    <mergeCell ref="A78:B78"/>
    <mergeCell ref="A79:B79"/>
    <mergeCell ref="K194:L194"/>
    <mergeCell ref="C193:D193"/>
    <mergeCell ref="E193:F193"/>
    <mergeCell ref="G193:H193"/>
    <mergeCell ref="I193:J193"/>
    <mergeCell ref="K193:L193"/>
    <mergeCell ref="A194:B194"/>
    <mergeCell ref="C194:D194"/>
    <mergeCell ref="E194:F194"/>
    <mergeCell ref="G194:H194"/>
    <mergeCell ref="I194:J194"/>
    <mergeCell ref="A188:B188"/>
    <mergeCell ref="A189:B189"/>
    <mergeCell ref="A190:B190"/>
    <mergeCell ref="A191:B191"/>
    <mergeCell ref="A192:B192"/>
    <mergeCell ref="I84:J84"/>
    <mergeCell ref="E84:F84"/>
    <mergeCell ref="G84:H84"/>
    <mergeCell ref="G83:H83"/>
    <mergeCell ref="A193:B193"/>
    <mergeCell ref="A119:B119"/>
    <mergeCell ref="C119:D119"/>
    <mergeCell ref="E119:F119"/>
    <mergeCell ref="G119:H119"/>
    <mergeCell ref="I119:J119"/>
    <mergeCell ref="A82:B82"/>
    <mergeCell ref="A83:B83"/>
    <mergeCell ref="C83:D83"/>
    <mergeCell ref="E83:F83"/>
    <mergeCell ref="K119:L119"/>
    <mergeCell ref="E9:F9"/>
    <mergeCell ref="K84:L84"/>
    <mergeCell ref="K83:L83"/>
    <mergeCell ref="I83:J83"/>
    <mergeCell ref="K9:L9"/>
    <mergeCell ref="A9:B9"/>
    <mergeCell ref="I9:J9"/>
    <mergeCell ref="C9:D9"/>
    <mergeCell ref="G9:H9"/>
    <mergeCell ref="A80:B80"/>
    <mergeCell ref="A81:B81"/>
  </mergeCells>
  <printOptions horizontalCentered="1"/>
  <pageMargins left="0.5" right="0.5" top="0.5" bottom="0.5" header="0" footer="0"/>
  <pageSetup horizontalDpi="600" verticalDpi="600" orientation="portrait" paperSize="9" scale="74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80"/>
  <sheetViews>
    <sheetView zoomScale="85" zoomScaleNormal="85" zoomScalePageLayoutView="0" workbookViewId="0" topLeftCell="A1">
      <selection activeCell="U12" sqref="U12"/>
    </sheetView>
  </sheetViews>
  <sheetFormatPr defaultColWidth="9.140625" defaultRowHeight="15"/>
  <cols>
    <col min="1" max="1" width="6.140625" style="4" bestFit="1" customWidth="1"/>
    <col min="2" max="2" width="19.00390625" style="4" customWidth="1"/>
    <col min="3" max="3" width="6.140625" style="4" bestFit="1" customWidth="1"/>
    <col min="4" max="4" width="6.57421875" style="4" bestFit="1" customWidth="1"/>
    <col min="5" max="5" width="6.140625" style="4" bestFit="1" customWidth="1"/>
    <col min="6" max="6" width="6.57421875" style="4" bestFit="1" customWidth="1"/>
    <col min="7" max="7" width="6.140625" style="4" bestFit="1" customWidth="1"/>
    <col min="8" max="8" width="6.57421875" style="4" bestFit="1" customWidth="1"/>
    <col min="9" max="9" width="6.140625" style="4" bestFit="1" customWidth="1"/>
    <col min="10" max="10" width="6.57421875" style="4" bestFit="1" customWidth="1"/>
    <col min="11" max="11" width="6.140625" style="1" bestFit="1" customWidth="1"/>
    <col min="12" max="12" width="6.57421875" style="1" bestFit="1" customWidth="1"/>
    <col min="13" max="13" width="6.140625" style="1" bestFit="1" customWidth="1"/>
    <col min="14" max="14" width="6.57421875" style="1" bestFit="1" customWidth="1"/>
    <col min="15" max="15" width="9.7109375" style="1" bestFit="1" customWidth="1"/>
    <col min="16" max="16" width="12.7109375" style="1" bestFit="1" customWidth="1"/>
    <col min="17" max="16384" width="9.140625" style="1" customWidth="1"/>
  </cols>
  <sheetData>
    <row r="4" spans="1:12" ht="19.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9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6" ht="15">
      <c r="A6" s="133" t="s">
        <v>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5">
      <c r="A7" s="95" t="s">
        <v>658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15">
      <c r="A8" s="135" t="s">
        <v>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57" customHeight="1">
      <c r="A9" s="120" t="s">
        <v>8</v>
      </c>
      <c r="B9" s="120"/>
      <c r="C9" s="101" t="s">
        <v>302</v>
      </c>
      <c r="D9" s="102"/>
      <c r="E9" s="101" t="s">
        <v>309</v>
      </c>
      <c r="F9" s="102"/>
      <c r="G9" s="103" t="s">
        <v>310</v>
      </c>
      <c r="H9" s="103"/>
      <c r="I9" s="101" t="s">
        <v>311</v>
      </c>
      <c r="J9" s="102"/>
      <c r="K9" s="101" t="s">
        <v>312</v>
      </c>
      <c r="L9" s="102"/>
      <c r="M9" s="101" t="s">
        <v>313</v>
      </c>
      <c r="N9" s="102"/>
      <c r="O9" s="84" t="s">
        <v>666</v>
      </c>
      <c r="P9" s="84" t="s">
        <v>667</v>
      </c>
    </row>
    <row r="10" spans="1:16" s="3" customFormat="1" ht="19.5" customHeight="1">
      <c r="A10" s="2" t="s">
        <v>0</v>
      </c>
      <c r="B10" s="2" t="s">
        <v>1</v>
      </c>
      <c r="C10" s="2" t="s">
        <v>3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6" t="s">
        <v>2</v>
      </c>
      <c r="M10" s="2" t="s">
        <v>3</v>
      </c>
      <c r="N10" s="2" t="s">
        <v>2</v>
      </c>
      <c r="O10" s="2" t="s">
        <v>3</v>
      </c>
      <c r="P10" s="2" t="s">
        <v>3</v>
      </c>
    </row>
    <row r="11" spans="1:16" s="3" customFormat="1" ht="19.5" customHeight="1">
      <c r="A11" s="32">
        <v>1</v>
      </c>
      <c r="B11" s="32" t="s">
        <v>247</v>
      </c>
      <c r="C11" s="32">
        <v>14</v>
      </c>
      <c r="D11" s="32">
        <v>6</v>
      </c>
      <c r="E11" s="32">
        <v>7</v>
      </c>
      <c r="F11" s="32">
        <v>6</v>
      </c>
      <c r="G11" s="32">
        <v>14</v>
      </c>
      <c r="H11" s="32">
        <v>13</v>
      </c>
      <c r="I11" s="32">
        <v>14</v>
      </c>
      <c r="J11" s="32">
        <v>10</v>
      </c>
      <c r="K11" s="32">
        <v>11</v>
      </c>
      <c r="L11" s="32">
        <v>10</v>
      </c>
      <c r="M11" s="32">
        <v>14</v>
      </c>
      <c r="N11" s="68">
        <v>16</v>
      </c>
      <c r="O11" s="67">
        <v>23</v>
      </c>
      <c r="P11" s="67">
        <v>23</v>
      </c>
    </row>
    <row r="12" spans="1:16" s="3" customFormat="1" ht="19.5" customHeight="1">
      <c r="A12" s="32">
        <v>2</v>
      </c>
      <c r="B12" s="32" t="s">
        <v>248</v>
      </c>
      <c r="C12" s="32">
        <v>14</v>
      </c>
      <c r="D12" s="32">
        <v>11</v>
      </c>
      <c r="E12" s="32">
        <v>5</v>
      </c>
      <c r="F12" s="32">
        <v>9</v>
      </c>
      <c r="G12" s="32">
        <v>15</v>
      </c>
      <c r="H12" s="32">
        <v>5</v>
      </c>
      <c r="I12" s="32">
        <v>13</v>
      </c>
      <c r="J12" s="32">
        <v>6</v>
      </c>
      <c r="K12" s="32">
        <v>12</v>
      </c>
      <c r="L12" s="32">
        <v>10</v>
      </c>
      <c r="M12" s="32">
        <v>12</v>
      </c>
      <c r="N12" s="68">
        <v>12</v>
      </c>
      <c r="O12" s="67">
        <v>25</v>
      </c>
      <c r="P12" s="67">
        <v>24</v>
      </c>
    </row>
    <row r="13" spans="1:16" s="3" customFormat="1" ht="19.5" customHeight="1">
      <c r="A13" s="32">
        <v>3</v>
      </c>
      <c r="B13" s="32" t="s">
        <v>249</v>
      </c>
      <c r="C13" s="32">
        <v>12</v>
      </c>
      <c r="D13" s="32">
        <v>14</v>
      </c>
      <c r="E13" s="32">
        <v>2</v>
      </c>
      <c r="F13" s="32">
        <v>9</v>
      </c>
      <c r="G13" s="32">
        <v>12</v>
      </c>
      <c r="H13" s="32">
        <v>14</v>
      </c>
      <c r="I13" s="32">
        <v>15</v>
      </c>
      <c r="J13" s="32">
        <v>8</v>
      </c>
      <c r="K13" s="32">
        <v>8</v>
      </c>
      <c r="L13" s="32">
        <v>9</v>
      </c>
      <c r="M13" s="32">
        <v>12</v>
      </c>
      <c r="N13" s="68">
        <v>17</v>
      </c>
      <c r="O13" s="67">
        <v>19</v>
      </c>
      <c r="P13" s="67">
        <v>20</v>
      </c>
    </row>
    <row r="14" spans="1:16" s="3" customFormat="1" ht="19.5" customHeight="1">
      <c r="A14" s="32">
        <v>4</v>
      </c>
      <c r="B14" s="32" t="s">
        <v>250</v>
      </c>
      <c r="C14" s="32">
        <v>11</v>
      </c>
      <c r="D14" s="32">
        <v>8</v>
      </c>
      <c r="E14" s="32">
        <v>3</v>
      </c>
      <c r="F14" s="32">
        <v>13</v>
      </c>
      <c r="G14" s="32">
        <v>12</v>
      </c>
      <c r="H14" s="32">
        <v>11</v>
      </c>
      <c r="I14" s="32">
        <v>13</v>
      </c>
      <c r="J14" s="32">
        <v>19</v>
      </c>
      <c r="K14" s="32">
        <v>5</v>
      </c>
      <c r="L14" s="32">
        <v>13</v>
      </c>
      <c r="M14" s="32">
        <v>14</v>
      </c>
      <c r="N14" s="68">
        <v>20</v>
      </c>
      <c r="O14" s="67">
        <v>22</v>
      </c>
      <c r="P14" s="67">
        <v>20</v>
      </c>
    </row>
    <row r="15" spans="1:16" s="3" customFormat="1" ht="19.5" customHeight="1">
      <c r="A15" s="32">
        <v>5</v>
      </c>
      <c r="B15" s="32" t="s">
        <v>251</v>
      </c>
      <c r="C15" s="32">
        <v>14</v>
      </c>
      <c r="D15" s="32">
        <v>6</v>
      </c>
      <c r="E15" s="32">
        <v>8</v>
      </c>
      <c r="F15" s="32">
        <v>8</v>
      </c>
      <c r="G15" s="32">
        <v>11</v>
      </c>
      <c r="H15" s="32">
        <v>15</v>
      </c>
      <c r="I15" s="32">
        <v>15</v>
      </c>
      <c r="J15" s="32">
        <v>7</v>
      </c>
      <c r="K15" s="32">
        <v>12</v>
      </c>
      <c r="L15" s="32">
        <v>8</v>
      </c>
      <c r="M15" s="32">
        <v>13</v>
      </c>
      <c r="N15" s="68">
        <v>13</v>
      </c>
      <c r="O15" s="67">
        <v>23</v>
      </c>
      <c r="P15" s="67">
        <v>23</v>
      </c>
    </row>
    <row r="16" spans="1:16" s="3" customFormat="1" ht="19.5" customHeight="1">
      <c r="A16" s="32">
        <v>6</v>
      </c>
      <c r="B16" s="32" t="s">
        <v>252</v>
      </c>
      <c r="C16" s="32">
        <v>14</v>
      </c>
      <c r="D16" s="32">
        <v>7</v>
      </c>
      <c r="E16" s="32">
        <v>14</v>
      </c>
      <c r="F16" s="32">
        <v>8</v>
      </c>
      <c r="G16" s="32">
        <v>15</v>
      </c>
      <c r="H16" s="32">
        <v>10</v>
      </c>
      <c r="I16" s="32">
        <v>15</v>
      </c>
      <c r="J16" s="32">
        <v>9</v>
      </c>
      <c r="K16" s="32">
        <v>10</v>
      </c>
      <c r="L16" s="32">
        <v>11</v>
      </c>
      <c r="M16" s="32">
        <v>13</v>
      </c>
      <c r="N16" s="68">
        <v>12</v>
      </c>
      <c r="O16" s="67">
        <v>23</v>
      </c>
      <c r="P16" s="67">
        <v>24</v>
      </c>
    </row>
    <row r="17" spans="1:16" s="3" customFormat="1" ht="19.5" customHeight="1">
      <c r="A17" s="32">
        <v>7</v>
      </c>
      <c r="B17" s="32" t="s">
        <v>253</v>
      </c>
      <c r="C17" s="32">
        <v>14</v>
      </c>
      <c r="D17" s="32">
        <v>7</v>
      </c>
      <c r="E17" s="32">
        <v>10</v>
      </c>
      <c r="F17" s="32">
        <v>6</v>
      </c>
      <c r="G17" s="32">
        <v>14</v>
      </c>
      <c r="H17" s="32">
        <v>7</v>
      </c>
      <c r="I17" s="32">
        <v>13</v>
      </c>
      <c r="J17" s="32">
        <v>8</v>
      </c>
      <c r="K17" s="32">
        <v>8</v>
      </c>
      <c r="L17" s="32">
        <v>8</v>
      </c>
      <c r="M17" s="32">
        <v>14</v>
      </c>
      <c r="N17" s="68">
        <v>18</v>
      </c>
      <c r="O17" s="67">
        <v>22</v>
      </c>
      <c r="P17" s="67">
        <v>20</v>
      </c>
    </row>
    <row r="18" spans="1:16" s="3" customFormat="1" ht="19.5" customHeight="1">
      <c r="A18" s="32">
        <v>8</v>
      </c>
      <c r="B18" s="32" t="s">
        <v>254</v>
      </c>
      <c r="C18" s="32">
        <v>10</v>
      </c>
      <c r="D18" s="32">
        <v>11</v>
      </c>
      <c r="E18" s="32">
        <v>4</v>
      </c>
      <c r="F18" s="32">
        <v>11</v>
      </c>
      <c r="G18" s="32">
        <v>12</v>
      </c>
      <c r="H18" s="32">
        <v>13</v>
      </c>
      <c r="I18" s="32">
        <v>12</v>
      </c>
      <c r="J18" s="32">
        <v>14</v>
      </c>
      <c r="K18" s="32">
        <v>8</v>
      </c>
      <c r="L18" s="32">
        <v>10</v>
      </c>
      <c r="M18" s="32">
        <v>13</v>
      </c>
      <c r="N18" s="68">
        <v>20</v>
      </c>
      <c r="O18" s="67">
        <v>19</v>
      </c>
      <c r="P18" s="67">
        <v>20</v>
      </c>
    </row>
    <row r="19" spans="1:16" s="3" customFormat="1" ht="19.5" customHeight="1">
      <c r="A19" s="32">
        <v>9</v>
      </c>
      <c r="B19" s="32" t="s">
        <v>255</v>
      </c>
      <c r="C19" s="32">
        <v>14</v>
      </c>
      <c r="D19" s="32">
        <v>4</v>
      </c>
      <c r="E19" s="32">
        <v>9</v>
      </c>
      <c r="F19" s="32">
        <v>9</v>
      </c>
      <c r="G19" s="32">
        <v>13</v>
      </c>
      <c r="H19" s="32">
        <v>15</v>
      </c>
      <c r="I19" s="32">
        <v>15</v>
      </c>
      <c r="J19" s="32">
        <v>16</v>
      </c>
      <c r="K19" s="32">
        <v>9</v>
      </c>
      <c r="L19" s="32">
        <v>11</v>
      </c>
      <c r="M19" s="32">
        <v>14</v>
      </c>
      <c r="N19" s="68">
        <v>15</v>
      </c>
      <c r="O19" s="67">
        <v>23</v>
      </c>
      <c r="P19" s="67">
        <v>23</v>
      </c>
    </row>
    <row r="20" spans="1:16" s="3" customFormat="1" ht="19.5" customHeight="1">
      <c r="A20" s="32">
        <v>10</v>
      </c>
      <c r="B20" s="32" t="s">
        <v>256</v>
      </c>
      <c r="C20" s="32">
        <v>14</v>
      </c>
      <c r="D20" s="32">
        <v>8</v>
      </c>
      <c r="E20" s="32">
        <v>11</v>
      </c>
      <c r="F20" s="32">
        <v>6</v>
      </c>
      <c r="G20" s="32">
        <v>9</v>
      </c>
      <c r="H20" s="32">
        <v>11</v>
      </c>
      <c r="I20" s="32">
        <v>12</v>
      </c>
      <c r="J20" s="32">
        <v>9</v>
      </c>
      <c r="K20" s="32">
        <v>14</v>
      </c>
      <c r="L20" s="32">
        <v>7</v>
      </c>
      <c r="M20" s="32">
        <v>14</v>
      </c>
      <c r="N20" s="68">
        <v>14</v>
      </c>
      <c r="O20" s="67">
        <v>22</v>
      </c>
      <c r="P20" s="67">
        <v>23</v>
      </c>
    </row>
    <row r="21" spans="1:16" s="3" customFormat="1" ht="19.5" customHeight="1">
      <c r="A21" s="32">
        <v>11</v>
      </c>
      <c r="B21" s="32" t="s">
        <v>257</v>
      </c>
      <c r="C21" s="32">
        <v>14</v>
      </c>
      <c r="D21" s="32">
        <v>11</v>
      </c>
      <c r="E21" s="32">
        <v>15</v>
      </c>
      <c r="F21" s="32">
        <v>13</v>
      </c>
      <c r="G21" s="32">
        <v>15</v>
      </c>
      <c r="H21" s="32">
        <v>13</v>
      </c>
      <c r="I21" s="32">
        <v>15</v>
      </c>
      <c r="J21" s="32">
        <v>17</v>
      </c>
      <c r="K21" s="32">
        <v>13</v>
      </c>
      <c r="L21" s="32">
        <v>12</v>
      </c>
      <c r="M21" s="32">
        <v>15</v>
      </c>
      <c r="N21" s="68">
        <v>19</v>
      </c>
      <c r="O21" s="67">
        <v>25</v>
      </c>
      <c r="P21" s="67">
        <v>24</v>
      </c>
    </row>
    <row r="22" spans="1:16" s="3" customFormat="1" ht="19.5" customHeight="1">
      <c r="A22" s="32">
        <v>12</v>
      </c>
      <c r="B22" s="32" t="s">
        <v>258</v>
      </c>
      <c r="C22" s="32">
        <v>14</v>
      </c>
      <c r="D22" s="32">
        <v>6</v>
      </c>
      <c r="E22" s="32">
        <v>6</v>
      </c>
      <c r="F22" s="32">
        <v>9</v>
      </c>
      <c r="G22" s="32">
        <v>14</v>
      </c>
      <c r="H22" s="32">
        <v>13</v>
      </c>
      <c r="I22" s="32">
        <v>14</v>
      </c>
      <c r="J22" s="32">
        <v>11</v>
      </c>
      <c r="K22" s="32">
        <v>10</v>
      </c>
      <c r="L22" s="32">
        <v>5</v>
      </c>
      <c r="M22" s="32">
        <v>14</v>
      </c>
      <c r="N22" s="68">
        <v>17</v>
      </c>
      <c r="O22" s="67">
        <v>21</v>
      </c>
      <c r="P22" s="67">
        <v>22</v>
      </c>
    </row>
    <row r="23" spans="1:16" s="3" customFormat="1" ht="19.5" customHeight="1">
      <c r="A23" s="32">
        <v>13</v>
      </c>
      <c r="B23" s="32" t="s">
        <v>259</v>
      </c>
      <c r="C23" s="32">
        <v>12</v>
      </c>
      <c r="D23" s="32">
        <v>6</v>
      </c>
      <c r="E23" s="32">
        <v>9</v>
      </c>
      <c r="F23" s="32">
        <v>10</v>
      </c>
      <c r="G23" s="32">
        <v>11</v>
      </c>
      <c r="H23" s="32">
        <v>9</v>
      </c>
      <c r="I23" s="32">
        <v>10</v>
      </c>
      <c r="J23" s="32">
        <v>8</v>
      </c>
      <c r="K23" s="32">
        <v>8</v>
      </c>
      <c r="L23" s="32">
        <v>12</v>
      </c>
      <c r="M23" s="32">
        <v>14</v>
      </c>
      <c r="N23" s="68">
        <v>18</v>
      </c>
      <c r="O23" s="67">
        <v>19</v>
      </c>
      <c r="P23" s="67">
        <v>23</v>
      </c>
    </row>
    <row r="24" spans="1:16" s="3" customFormat="1" ht="19.5" customHeight="1">
      <c r="A24" s="32">
        <v>14</v>
      </c>
      <c r="B24" s="32" t="s">
        <v>260</v>
      </c>
      <c r="C24" s="32">
        <v>13</v>
      </c>
      <c r="D24" s="32">
        <v>6</v>
      </c>
      <c r="E24" s="32">
        <v>4</v>
      </c>
      <c r="F24" s="32">
        <v>9</v>
      </c>
      <c r="G24" s="32">
        <v>15</v>
      </c>
      <c r="H24" s="32">
        <v>9</v>
      </c>
      <c r="I24" s="32">
        <v>13</v>
      </c>
      <c r="J24" s="32">
        <v>9</v>
      </c>
      <c r="K24" s="32">
        <v>9</v>
      </c>
      <c r="L24" s="32">
        <v>12</v>
      </c>
      <c r="M24" s="32">
        <v>14</v>
      </c>
      <c r="N24" s="68">
        <v>20</v>
      </c>
      <c r="O24" s="67">
        <v>23</v>
      </c>
      <c r="P24" s="67">
        <v>23</v>
      </c>
    </row>
    <row r="25" spans="1:16" s="3" customFormat="1" ht="19.5" customHeight="1">
      <c r="A25" s="32">
        <v>15</v>
      </c>
      <c r="B25" s="32" t="s">
        <v>261</v>
      </c>
      <c r="C25" s="32">
        <v>14</v>
      </c>
      <c r="D25" s="32">
        <v>5</v>
      </c>
      <c r="E25" s="32">
        <v>4</v>
      </c>
      <c r="F25" s="32">
        <v>9</v>
      </c>
      <c r="G25" s="32">
        <v>14</v>
      </c>
      <c r="H25" s="32">
        <v>11</v>
      </c>
      <c r="I25" s="32">
        <v>12</v>
      </c>
      <c r="J25" s="32">
        <v>15</v>
      </c>
      <c r="K25" s="32">
        <v>5</v>
      </c>
      <c r="L25" s="32">
        <v>16</v>
      </c>
      <c r="M25" s="32">
        <v>14</v>
      </c>
      <c r="N25" s="68">
        <v>6</v>
      </c>
      <c r="O25" s="67">
        <v>20</v>
      </c>
      <c r="P25" s="67">
        <v>23</v>
      </c>
    </row>
    <row r="26" spans="1:16" s="3" customFormat="1" ht="19.5" customHeight="1">
      <c r="A26" s="32">
        <v>16</v>
      </c>
      <c r="B26" s="32" t="s">
        <v>262</v>
      </c>
      <c r="C26" s="32">
        <v>14</v>
      </c>
      <c r="D26" s="32">
        <v>6</v>
      </c>
      <c r="E26" s="32">
        <v>9</v>
      </c>
      <c r="F26" s="32">
        <v>10</v>
      </c>
      <c r="G26" s="32">
        <v>15</v>
      </c>
      <c r="H26" s="32">
        <v>10</v>
      </c>
      <c r="I26" s="32">
        <v>14</v>
      </c>
      <c r="J26" s="32">
        <v>5</v>
      </c>
      <c r="K26" s="32">
        <v>5</v>
      </c>
      <c r="L26" s="32">
        <v>5</v>
      </c>
      <c r="M26" s="32">
        <v>12</v>
      </c>
      <c r="N26" s="68">
        <v>15</v>
      </c>
      <c r="O26" s="67">
        <v>23</v>
      </c>
      <c r="P26" s="67">
        <v>23</v>
      </c>
    </row>
    <row r="27" spans="1:16" s="3" customFormat="1" ht="19.5" customHeight="1">
      <c r="A27" s="32">
        <v>17</v>
      </c>
      <c r="B27" s="32" t="s">
        <v>263</v>
      </c>
      <c r="C27" s="32">
        <v>14</v>
      </c>
      <c r="D27" s="32">
        <v>7</v>
      </c>
      <c r="E27" s="32">
        <v>15</v>
      </c>
      <c r="F27" s="32">
        <v>11</v>
      </c>
      <c r="G27" s="32">
        <v>15</v>
      </c>
      <c r="H27" s="32">
        <v>13</v>
      </c>
      <c r="I27" s="32">
        <v>15</v>
      </c>
      <c r="J27" s="32">
        <v>4</v>
      </c>
      <c r="K27" s="32">
        <v>15</v>
      </c>
      <c r="L27" s="32">
        <v>12</v>
      </c>
      <c r="M27" s="32">
        <v>12</v>
      </c>
      <c r="N27" s="68">
        <v>15</v>
      </c>
      <c r="O27" s="67">
        <v>25</v>
      </c>
      <c r="P27" s="67">
        <v>24</v>
      </c>
    </row>
    <row r="28" spans="1:16" s="3" customFormat="1" ht="19.5" customHeight="1">
      <c r="A28" s="32">
        <v>18</v>
      </c>
      <c r="B28" s="32" t="s">
        <v>264</v>
      </c>
      <c r="C28" s="32">
        <v>14</v>
      </c>
      <c r="D28" s="32">
        <v>6</v>
      </c>
      <c r="E28" s="32">
        <v>13</v>
      </c>
      <c r="F28" s="32">
        <v>15</v>
      </c>
      <c r="G28" s="32">
        <v>14</v>
      </c>
      <c r="H28" s="32">
        <v>10</v>
      </c>
      <c r="I28" s="32">
        <v>15</v>
      </c>
      <c r="J28" s="32">
        <v>7</v>
      </c>
      <c r="K28" s="32">
        <v>14</v>
      </c>
      <c r="L28" s="32">
        <v>5</v>
      </c>
      <c r="M28" s="32">
        <v>13</v>
      </c>
      <c r="N28" s="68">
        <v>17</v>
      </c>
      <c r="O28" s="67">
        <v>23</v>
      </c>
      <c r="P28" s="67">
        <v>24</v>
      </c>
    </row>
    <row r="29" spans="1:16" s="3" customFormat="1" ht="19.5" customHeight="1">
      <c r="A29" s="32">
        <v>19</v>
      </c>
      <c r="B29" s="32" t="s">
        <v>265</v>
      </c>
      <c r="C29" s="32">
        <v>14</v>
      </c>
      <c r="D29" s="32">
        <v>5</v>
      </c>
      <c r="E29" s="32">
        <v>10</v>
      </c>
      <c r="F29" s="32">
        <v>6</v>
      </c>
      <c r="G29" s="32">
        <v>14</v>
      </c>
      <c r="H29" s="32">
        <v>12</v>
      </c>
      <c r="I29" s="32">
        <v>10</v>
      </c>
      <c r="J29" s="32">
        <v>13</v>
      </c>
      <c r="K29" s="32">
        <v>8</v>
      </c>
      <c r="L29" s="32">
        <v>9</v>
      </c>
      <c r="M29" s="32">
        <v>14</v>
      </c>
      <c r="N29" s="68">
        <v>14</v>
      </c>
      <c r="O29" s="67">
        <v>23</v>
      </c>
      <c r="P29" s="67">
        <v>24</v>
      </c>
    </row>
    <row r="30" spans="1:16" s="3" customFormat="1" ht="19.5" customHeight="1">
      <c r="A30" s="32">
        <v>20</v>
      </c>
      <c r="B30" s="32" t="s">
        <v>266</v>
      </c>
      <c r="C30" s="32">
        <v>14</v>
      </c>
      <c r="D30" s="32">
        <v>6</v>
      </c>
      <c r="E30" s="32">
        <v>14</v>
      </c>
      <c r="F30" s="32">
        <v>13</v>
      </c>
      <c r="G30" s="32">
        <v>13</v>
      </c>
      <c r="H30" s="32">
        <v>14</v>
      </c>
      <c r="I30" s="32">
        <v>15</v>
      </c>
      <c r="J30" s="32">
        <v>18</v>
      </c>
      <c r="K30" s="32">
        <v>9</v>
      </c>
      <c r="L30" s="32">
        <v>15</v>
      </c>
      <c r="M30" s="32">
        <v>13</v>
      </c>
      <c r="N30" s="68">
        <v>19</v>
      </c>
      <c r="O30" s="67">
        <v>24</v>
      </c>
      <c r="P30" s="67">
        <v>20</v>
      </c>
    </row>
    <row r="31" spans="1:16" s="3" customFormat="1" ht="19.5" customHeight="1">
      <c r="A31" s="32">
        <v>21</v>
      </c>
      <c r="B31" s="32" t="s">
        <v>267</v>
      </c>
      <c r="C31" s="32">
        <v>14</v>
      </c>
      <c r="D31" s="32">
        <v>6</v>
      </c>
      <c r="E31" s="32">
        <v>14</v>
      </c>
      <c r="F31" s="32">
        <v>6</v>
      </c>
      <c r="G31" s="32">
        <v>11</v>
      </c>
      <c r="H31" s="32">
        <v>12</v>
      </c>
      <c r="I31" s="32">
        <v>15</v>
      </c>
      <c r="J31" s="32">
        <v>8</v>
      </c>
      <c r="K31" s="32">
        <v>10</v>
      </c>
      <c r="L31" s="32">
        <v>8</v>
      </c>
      <c r="M31" s="32">
        <v>12</v>
      </c>
      <c r="N31" s="68">
        <v>10</v>
      </c>
      <c r="O31" s="67">
        <v>23</v>
      </c>
      <c r="P31" s="67">
        <v>21</v>
      </c>
    </row>
    <row r="32" spans="1:16" s="3" customFormat="1" ht="19.5" customHeight="1">
      <c r="A32" s="32">
        <v>22</v>
      </c>
      <c r="B32" s="32" t="s">
        <v>268</v>
      </c>
      <c r="C32" s="32">
        <v>14</v>
      </c>
      <c r="D32" s="32">
        <v>3</v>
      </c>
      <c r="E32" s="32">
        <v>9</v>
      </c>
      <c r="F32" s="32">
        <v>6</v>
      </c>
      <c r="G32" s="32">
        <v>11</v>
      </c>
      <c r="H32" s="32">
        <v>13</v>
      </c>
      <c r="I32" s="32">
        <v>5</v>
      </c>
      <c r="J32" s="32">
        <v>15</v>
      </c>
      <c r="K32" s="32">
        <v>10</v>
      </c>
      <c r="L32" s="32">
        <v>4</v>
      </c>
      <c r="M32" s="32">
        <v>12</v>
      </c>
      <c r="N32" s="68">
        <v>15</v>
      </c>
      <c r="O32" s="67">
        <v>19</v>
      </c>
      <c r="P32" s="67">
        <v>17</v>
      </c>
    </row>
    <row r="33" spans="1:16" s="3" customFormat="1" ht="19.5" customHeight="1">
      <c r="A33" s="32">
        <v>23</v>
      </c>
      <c r="B33" s="32" t="s">
        <v>269</v>
      </c>
      <c r="C33" s="32">
        <v>14</v>
      </c>
      <c r="D33" s="32">
        <v>9</v>
      </c>
      <c r="E33" s="32">
        <v>8</v>
      </c>
      <c r="F33" s="32">
        <v>12</v>
      </c>
      <c r="G33" s="32">
        <v>13</v>
      </c>
      <c r="H33" s="32">
        <v>10</v>
      </c>
      <c r="I33" s="32">
        <v>13</v>
      </c>
      <c r="J33" s="32">
        <v>8</v>
      </c>
      <c r="K33" s="32">
        <v>7</v>
      </c>
      <c r="L33" s="32">
        <v>9</v>
      </c>
      <c r="M33" s="32">
        <v>12</v>
      </c>
      <c r="N33" s="68">
        <v>15</v>
      </c>
      <c r="O33" s="67">
        <v>19</v>
      </c>
      <c r="P33" s="67">
        <v>19</v>
      </c>
    </row>
    <row r="34" spans="1:16" s="3" customFormat="1" ht="19.5" customHeight="1">
      <c r="A34" s="32">
        <v>24</v>
      </c>
      <c r="B34" s="32" t="s">
        <v>270</v>
      </c>
      <c r="C34" s="32">
        <v>14</v>
      </c>
      <c r="D34" s="32">
        <v>4</v>
      </c>
      <c r="E34" s="32">
        <v>5</v>
      </c>
      <c r="F34" s="32">
        <v>11</v>
      </c>
      <c r="G34" s="32">
        <v>11</v>
      </c>
      <c r="H34" s="32">
        <v>12</v>
      </c>
      <c r="I34" s="32">
        <v>13</v>
      </c>
      <c r="J34" s="32">
        <v>13</v>
      </c>
      <c r="K34" s="32">
        <v>7</v>
      </c>
      <c r="L34" s="32">
        <v>12</v>
      </c>
      <c r="M34" s="32">
        <v>12</v>
      </c>
      <c r="N34" s="68">
        <v>14</v>
      </c>
      <c r="O34" s="67">
        <v>19</v>
      </c>
      <c r="P34" s="67">
        <v>18</v>
      </c>
    </row>
    <row r="35" spans="1:16" s="3" customFormat="1" ht="19.5" customHeight="1">
      <c r="A35" s="32">
        <v>25</v>
      </c>
      <c r="B35" s="32" t="s">
        <v>271</v>
      </c>
      <c r="C35" s="32">
        <v>14</v>
      </c>
      <c r="D35" s="32">
        <v>8</v>
      </c>
      <c r="E35" s="32">
        <v>11</v>
      </c>
      <c r="F35" s="32">
        <v>9</v>
      </c>
      <c r="G35" s="32">
        <v>12</v>
      </c>
      <c r="H35" s="32">
        <v>11</v>
      </c>
      <c r="I35" s="32">
        <v>14</v>
      </c>
      <c r="J35" s="32">
        <v>10</v>
      </c>
      <c r="K35" s="32">
        <v>11</v>
      </c>
      <c r="L35" s="32">
        <v>7</v>
      </c>
      <c r="M35" s="32">
        <v>13</v>
      </c>
      <c r="N35" s="68">
        <v>15</v>
      </c>
      <c r="O35" s="67">
        <v>24</v>
      </c>
      <c r="P35" s="67">
        <v>24</v>
      </c>
    </row>
    <row r="36" spans="1:16" s="3" customFormat="1" ht="19.5" customHeight="1">
      <c r="A36" s="32">
        <v>26</v>
      </c>
      <c r="B36" s="32" t="s">
        <v>272</v>
      </c>
      <c r="C36" s="32">
        <v>14</v>
      </c>
      <c r="D36" s="32">
        <v>4</v>
      </c>
      <c r="E36" s="32">
        <v>12</v>
      </c>
      <c r="F36" s="32">
        <v>9</v>
      </c>
      <c r="G36" s="32">
        <v>11</v>
      </c>
      <c r="H36" s="32">
        <v>8</v>
      </c>
      <c r="I36" s="32">
        <v>15</v>
      </c>
      <c r="J36" s="32">
        <v>5</v>
      </c>
      <c r="K36" s="32">
        <v>9</v>
      </c>
      <c r="L36" s="32">
        <v>6</v>
      </c>
      <c r="M36" s="32">
        <v>12</v>
      </c>
      <c r="N36" s="68">
        <v>3</v>
      </c>
      <c r="O36" s="67">
        <v>22</v>
      </c>
      <c r="P36" s="67">
        <v>24</v>
      </c>
    </row>
    <row r="37" spans="1:16" s="3" customFormat="1" ht="19.5" customHeight="1">
      <c r="A37" s="32">
        <v>27</v>
      </c>
      <c r="B37" s="32" t="s">
        <v>273</v>
      </c>
      <c r="C37" s="32">
        <v>14</v>
      </c>
      <c r="D37" s="32">
        <v>7</v>
      </c>
      <c r="E37" s="32">
        <v>10</v>
      </c>
      <c r="F37" s="32">
        <v>8</v>
      </c>
      <c r="G37" s="32">
        <v>11</v>
      </c>
      <c r="H37" s="32">
        <v>9</v>
      </c>
      <c r="I37" s="32">
        <v>15</v>
      </c>
      <c r="J37" s="32">
        <v>4</v>
      </c>
      <c r="K37" s="32">
        <v>10</v>
      </c>
      <c r="L37" s="32">
        <v>5</v>
      </c>
      <c r="M37" s="32">
        <v>13</v>
      </c>
      <c r="N37" s="68">
        <v>1</v>
      </c>
      <c r="O37" s="67">
        <v>19</v>
      </c>
      <c r="P37" s="67">
        <v>22</v>
      </c>
    </row>
    <row r="38" spans="1:16" s="3" customFormat="1" ht="19.5" customHeight="1">
      <c r="A38" s="32">
        <v>28</v>
      </c>
      <c r="B38" s="32" t="s">
        <v>274</v>
      </c>
      <c r="C38" s="32">
        <v>14</v>
      </c>
      <c r="D38" s="32">
        <v>6</v>
      </c>
      <c r="E38" s="32">
        <v>10</v>
      </c>
      <c r="F38" s="32">
        <v>7</v>
      </c>
      <c r="G38" s="32">
        <v>14</v>
      </c>
      <c r="H38" s="32">
        <v>10</v>
      </c>
      <c r="I38" s="32">
        <v>14</v>
      </c>
      <c r="J38" s="32">
        <v>10</v>
      </c>
      <c r="K38" s="32">
        <v>9</v>
      </c>
      <c r="L38" s="32">
        <v>8</v>
      </c>
      <c r="M38" s="32">
        <v>14</v>
      </c>
      <c r="N38" s="68">
        <v>17</v>
      </c>
      <c r="O38" s="67">
        <v>22</v>
      </c>
      <c r="P38" s="67">
        <v>22</v>
      </c>
    </row>
    <row r="39" spans="1:16" s="3" customFormat="1" ht="19.5" customHeight="1">
      <c r="A39" s="32">
        <v>29</v>
      </c>
      <c r="B39" s="32" t="s">
        <v>275</v>
      </c>
      <c r="C39" s="32">
        <v>14</v>
      </c>
      <c r="D39" s="32">
        <v>9</v>
      </c>
      <c r="E39" s="32">
        <v>11</v>
      </c>
      <c r="F39" s="32">
        <v>4</v>
      </c>
      <c r="G39" s="32">
        <v>11</v>
      </c>
      <c r="H39" s="32">
        <v>11</v>
      </c>
      <c r="I39" s="32">
        <v>11</v>
      </c>
      <c r="J39" s="32">
        <v>5</v>
      </c>
      <c r="K39" s="32">
        <v>6</v>
      </c>
      <c r="L39" s="32">
        <v>7</v>
      </c>
      <c r="M39" s="32">
        <v>12</v>
      </c>
      <c r="N39" s="68">
        <v>6</v>
      </c>
      <c r="O39" s="67">
        <v>20</v>
      </c>
      <c r="P39" s="67">
        <v>19</v>
      </c>
    </row>
    <row r="40" spans="1:16" s="3" customFormat="1" ht="19.5" customHeight="1">
      <c r="A40" s="32">
        <v>30</v>
      </c>
      <c r="B40" s="32" t="s">
        <v>276</v>
      </c>
      <c r="C40" s="32">
        <v>14</v>
      </c>
      <c r="D40" s="32">
        <v>7</v>
      </c>
      <c r="E40" s="32">
        <v>12</v>
      </c>
      <c r="F40" s="32">
        <v>7</v>
      </c>
      <c r="G40" s="32">
        <v>12</v>
      </c>
      <c r="H40" s="32">
        <v>14</v>
      </c>
      <c r="I40" s="32">
        <v>14</v>
      </c>
      <c r="J40" s="32">
        <v>7</v>
      </c>
      <c r="K40" s="32">
        <v>8</v>
      </c>
      <c r="L40" s="32">
        <v>12</v>
      </c>
      <c r="M40" s="32">
        <v>11</v>
      </c>
      <c r="N40" s="68">
        <v>5</v>
      </c>
      <c r="O40" s="67">
        <v>23</v>
      </c>
      <c r="P40" s="67">
        <v>19</v>
      </c>
    </row>
    <row r="41" spans="1:16" s="3" customFormat="1" ht="19.5" customHeight="1">
      <c r="A41" s="32">
        <v>31</v>
      </c>
      <c r="B41" s="32" t="s">
        <v>277</v>
      </c>
      <c r="C41" s="32">
        <v>14</v>
      </c>
      <c r="D41" s="32">
        <v>8</v>
      </c>
      <c r="E41" s="32">
        <v>10</v>
      </c>
      <c r="F41" s="32">
        <v>6</v>
      </c>
      <c r="G41" s="32">
        <v>15</v>
      </c>
      <c r="H41" s="32">
        <v>12</v>
      </c>
      <c r="I41" s="32">
        <v>15</v>
      </c>
      <c r="J41" s="32">
        <v>9</v>
      </c>
      <c r="K41" s="32">
        <v>10</v>
      </c>
      <c r="L41" s="32">
        <v>11</v>
      </c>
      <c r="M41" s="32">
        <v>10</v>
      </c>
      <c r="N41" s="68">
        <v>11</v>
      </c>
      <c r="O41" s="67">
        <v>24</v>
      </c>
      <c r="P41" s="67">
        <v>24</v>
      </c>
    </row>
    <row r="42" spans="1:16" s="3" customFormat="1" ht="19.5" customHeight="1">
      <c r="A42" s="32">
        <v>32</v>
      </c>
      <c r="B42" s="32" t="s">
        <v>278</v>
      </c>
      <c r="C42" s="32">
        <v>14</v>
      </c>
      <c r="D42" s="32">
        <v>9</v>
      </c>
      <c r="E42" s="32">
        <v>12</v>
      </c>
      <c r="F42" s="32">
        <v>11</v>
      </c>
      <c r="G42" s="32">
        <v>14</v>
      </c>
      <c r="H42" s="32">
        <v>9</v>
      </c>
      <c r="I42" s="32">
        <v>15</v>
      </c>
      <c r="J42" s="32">
        <v>14</v>
      </c>
      <c r="K42" s="32">
        <v>10</v>
      </c>
      <c r="L42" s="32">
        <v>11</v>
      </c>
      <c r="M42" s="32">
        <v>10</v>
      </c>
      <c r="N42" s="68">
        <v>16</v>
      </c>
      <c r="O42" s="67">
        <v>23</v>
      </c>
      <c r="P42" s="67">
        <v>19</v>
      </c>
    </row>
    <row r="43" spans="1:16" s="3" customFormat="1" ht="19.5" customHeight="1">
      <c r="A43" s="32">
        <v>33</v>
      </c>
      <c r="B43" s="32" t="s">
        <v>279</v>
      </c>
      <c r="C43" s="32">
        <v>14</v>
      </c>
      <c r="D43" s="32">
        <v>14</v>
      </c>
      <c r="E43" s="32">
        <v>15</v>
      </c>
      <c r="F43" s="32">
        <v>16</v>
      </c>
      <c r="G43" s="32">
        <v>15</v>
      </c>
      <c r="H43" s="32">
        <v>16</v>
      </c>
      <c r="I43" s="32">
        <v>15</v>
      </c>
      <c r="J43" s="32">
        <v>12</v>
      </c>
      <c r="K43" s="32">
        <v>14</v>
      </c>
      <c r="L43" s="32">
        <v>15</v>
      </c>
      <c r="M43" s="32">
        <v>14</v>
      </c>
      <c r="N43" s="68">
        <v>18</v>
      </c>
      <c r="O43" s="67">
        <v>24</v>
      </c>
      <c r="P43" s="67">
        <v>23</v>
      </c>
    </row>
    <row r="44" spans="1:16" s="3" customFormat="1" ht="19.5" customHeight="1">
      <c r="A44" s="32">
        <v>34</v>
      </c>
      <c r="B44" s="32" t="s">
        <v>280</v>
      </c>
      <c r="C44" s="32">
        <v>14</v>
      </c>
      <c r="D44" s="32">
        <v>12</v>
      </c>
      <c r="E44" s="32">
        <v>15</v>
      </c>
      <c r="F44" s="32">
        <v>16</v>
      </c>
      <c r="G44" s="32">
        <v>15</v>
      </c>
      <c r="H44" s="32">
        <v>15</v>
      </c>
      <c r="I44" s="32">
        <v>15</v>
      </c>
      <c r="J44" s="32">
        <v>20</v>
      </c>
      <c r="K44" s="32">
        <v>14</v>
      </c>
      <c r="L44" s="32">
        <v>14</v>
      </c>
      <c r="M44" s="32">
        <v>14</v>
      </c>
      <c r="N44" s="68">
        <v>20</v>
      </c>
      <c r="O44" s="67">
        <v>24</v>
      </c>
      <c r="P44" s="67">
        <v>24</v>
      </c>
    </row>
    <row r="45" spans="1:16" s="3" customFormat="1" ht="19.5" customHeight="1">
      <c r="A45" s="32">
        <v>35</v>
      </c>
      <c r="B45" s="32" t="s">
        <v>281</v>
      </c>
      <c r="C45" s="32">
        <v>14</v>
      </c>
      <c r="D45" s="32">
        <v>9</v>
      </c>
      <c r="E45" s="32">
        <v>10</v>
      </c>
      <c r="F45" s="32">
        <v>8</v>
      </c>
      <c r="G45" s="32">
        <v>14</v>
      </c>
      <c r="H45" s="32">
        <v>12</v>
      </c>
      <c r="I45" s="32">
        <v>15</v>
      </c>
      <c r="J45" s="32">
        <v>15</v>
      </c>
      <c r="K45" s="32">
        <v>9</v>
      </c>
      <c r="L45" s="32">
        <v>13</v>
      </c>
      <c r="M45" s="32">
        <v>12</v>
      </c>
      <c r="N45" s="68">
        <v>11</v>
      </c>
      <c r="O45" s="67">
        <v>24</v>
      </c>
      <c r="P45" s="67">
        <v>23</v>
      </c>
    </row>
    <row r="46" spans="1:16" s="3" customFormat="1" ht="19.5" customHeight="1">
      <c r="A46" s="32">
        <v>36</v>
      </c>
      <c r="B46" s="32" t="s">
        <v>282</v>
      </c>
      <c r="C46" s="32">
        <v>14</v>
      </c>
      <c r="D46" s="32">
        <v>6</v>
      </c>
      <c r="E46" s="32">
        <v>10</v>
      </c>
      <c r="F46" s="32">
        <v>2</v>
      </c>
      <c r="G46" s="32">
        <v>15</v>
      </c>
      <c r="H46" s="32">
        <v>15</v>
      </c>
      <c r="I46" s="32">
        <v>15</v>
      </c>
      <c r="J46" s="32">
        <v>6</v>
      </c>
      <c r="K46" s="32">
        <v>12</v>
      </c>
      <c r="L46" s="32">
        <v>7</v>
      </c>
      <c r="M46" s="32">
        <v>13</v>
      </c>
      <c r="N46" s="68">
        <v>14</v>
      </c>
      <c r="O46" s="67">
        <v>25</v>
      </c>
      <c r="P46" s="67">
        <v>20</v>
      </c>
    </row>
    <row r="47" spans="1:16" s="3" customFormat="1" ht="19.5" customHeight="1">
      <c r="A47" s="32">
        <v>37</v>
      </c>
      <c r="B47" s="32" t="s">
        <v>283</v>
      </c>
      <c r="C47" s="32">
        <v>14</v>
      </c>
      <c r="D47" s="32">
        <v>10</v>
      </c>
      <c r="E47" s="32">
        <v>12</v>
      </c>
      <c r="F47" s="32">
        <v>10</v>
      </c>
      <c r="G47" s="32">
        <v>14</v>
      </c>
      <c r="H47" s="32">
        <v>11</v>
      </c>
      <c r="I47" s="32">
        <v>15</v>
      </c>
      <c r="J47" s="32">
        <v>7</v>
      </c>
      <c r="K47" s="32">
        <v>10</v>
      </c>
      <c r="L47" s="32">
        <v>13</v>
      </c>
      <c r="M47" s="32">
        <v>15</v>
      </c>
      <c r="N47" s="68">
        <v>13</v>
      </c>
      <c r="O47" s="67">
        <v>24</v>
      </c>
      <c r="P47" s="67">
        <v>21</v>
      </c>
    </row>
    <row r="48" spans="1:16" s="3" customFormat="1" ht="19.5" customHeight="1">
      <c r="A48" s="32">
        <v>38</v>
      </c>
      <c r="B48" s="32" t="s">
        <v>284</v>
      </c>
      <c r="C48" s="32">
        <v>14</v>
      </c>
      <c r="D48" s="32">
        <v>7</v>
      </c>
      <c r="E48" s="32">
        <v>12</v>
      </c>
      <c r="F48" s="32">
        <v>8</v>
      </c>
      <c r="G48" s="32">
        <v>14</v>
      </c>
      <c r="H48" s="32">
        <v>12</v>
      </c>
      <c r="I48" s="32">
        <v>15</v>
      </c>
      <c r="J48" s="32">
        <v>12</v>
      </c>
      <c r="K48" s="32">
        <v>6</v>
      </c>
      <c r="L48" s="32">
        <v>11</v>
      </c>
      <c r="M48" s="32">
        <v>13</v>
      </c>
      <c r="N48" s="68">
        <v>18</v>
      </c>
      <c r="O48" s="67">
        <v>24</v>
      </c>
      <c r="P48" s="67">
        <v>22</v>
      </c>
    </row>
    <row r="49" spans="1:16" s="3" customFormat="1" ht="19.5" customHeight="1">
      <c r="A49" s="32">
        <v>39</v>
      </c>
      <c r="B49" s="32" t="s">
        <v>285</v>
      </c>
      <c r="C49" s="32">
        <v>14</v>
      </c>
      <c r="D49" s="32">
        <v>2</v>
      </c>
      <c r="E49" s="32">
        <v>11</v>
      </c>
      <c r="F49" s="32">
        <v>5</v>
      </c>
      <c r="G49" s="32">
        <v>10</v>
      </c>
      <c r="H49" s="32">
        <v>7</v>
      </c>
      <c r="I49" s="32">
        <v>15</v>
      </c>
      <c r="J49" s="32">
        <v>3</v>
      </c>
      <c r="K49" s="32">
        <v>7</v>
      </c>
      <c r="L49" s="32">
        <v>8</v>
      </c>
      <c r="M49" s="32">
        <v>12</v>
      </c>
      <c r="N49" s="68">
        <v>4</v>
      </c>
      <c r="O49" s="67">
        <v>23</v>
      </c>
      <c r="P49" s="67">
        <v>21</v>
      </c>
    </row>
    <row r="50" spans="1:16" s="3" customFormat="1" ht="19.5" customHeight="1">
      <c r="A50" s="32">
        <v>40</v>
      </c>
      <c r="B50" s="32" t="s">
        <v>286</v>
      </c>
      <c r="C50" s="32">
        <v>14</v>
      </c>
      <c r="D50" s="32">
        <v>7</v>
      </c>
      <c r="E50" s="32">
        <v>8</v>
      </c>
      <c r="F50" s="32">
        <v>10</v>
      </c>
      <c r="G50" s="32">
        <v>15</v>
      </c>
      <c r="H50" s="32">
        <v>10</v>
      </c>
      <c r="I50" s="32">
        <v>13</v>
      </c>
      <c r="J50" s="32">
        <v>7</v>
      </c>
      <c r="K50" s="32">
        <v>5</v>
      </c>
      <c r="L50" s="32">
        <v>9</v>
      </c>
      <c r="M50" s="32">
        <v>13</v>
      </c>
      <c r="N50" s="68">
        <v>5</v>
      </c>
      <c r="O50" s="67">
        <v>23</v>
      </c>
      <c r="P50" s="67">
        <v>21</v>
      </c>
    </row>
    <row r="51" spans="1:16" s="3" customFormat="1" ht="19.5" customHeight="1">
      <c r="A51" s="32">
        <v>41</v>
      </c>
      <c r="B51" s="32" t="s">
        <v>287</v>
      </c>
      <c r="C51" s="32">
        <v>14</v>
      </c>
      <c r="D51" s="32">
        <v>2</v>
      </c>
      <c r="E51" s="32">
        <v>9</v>
      </c>
      <c r="F51" s="32">
        <v>5</v>
      </c>
      <c r="G51" s="32">
        <v>13</v>
      </c>
      <c r="H51" s="32">
        <v>13</v>
      </c>
      <c r="I51" s="32">
        <v>14</v>
      </c>
      <c r="J51" s="32">
        <v>7</v>
      </c>
      <c r="K51" s="32">
        <v>7</v>
      </c>
      <c r="L51" s="32">
        <v>9</v>
      </c>
      <c r="M51" s="32">
        <v>11</v>
      </c>
      <c r="N51" s="68">
        <v>8</v>
      </c>
      <c r="O51" s="67">
        <v>22</v>
      </c>
      <c r="P51" s="67">
        <v>19</v>
      </c>
    </row>
    <row r="52" spans="1:16" s="3" customFormat="1" ht="19.5" customHeight="1">
      <c r="A52" s="32">
        <v>42</v>
      </c>
      <c r="B52" s="32" t="s">
        <v>547</v>
      </c>
      <c r="C52" s="32">
        <v>14</v>
      </c>
      <c r="D52" s="32">
        <v>12</v>
      </c>
      <c r="E52" s="32">
        <v>15</v>
      </c>
      <c r="F52" s="32">
        <v>8</v>
      </c>
      <c r="G52" s="32">
        <v>14</v>
      </c>
      <c r="H52" s="32">
        <v>13</v>
      </c>
      <c r="I52" s="32">
        <v>15</v>
      </c>
      <c r="J52" s="32">
        <v>17</v>
      </c>
      <c r="K52" s="32">
        <v>10</v>
      </c>
      <c r="L52" s="32">
        <v>13</v>
      </c>
      <c r="M52" s="32">
        <v>12</v>
      </c>
      <c r="N52" s="68">
        <v>19</v>
      </c>
      <c r="O52" s="67">
        <v>23</v>
      </c>
      <c r="P52" s="67">
        <v>24</v>
      </c>
    </row>
    <row r="53" spans="1:16" s="3" customFormat="1" ht="19.5" customHeight="1">
      <c r="A53" s="32">
        <v>43</v>
      </c>
      <c r="B53" s="32" t="s">
        <v>548</v>
      </c>
      <c r="C53" s="32">
        <v>13</v>
      </c>
      <c r="D53" s="32">
        <v>11</v>
      </c>
      <c r="E53" s="32">
        <v>10</v>
      </c>
      <c r="F53" s="32">
        <v>8</v>
      </c>
      <c r="G53" s="32">
        <v>14</v>
      </c>
      <c r="H53" s="32">
        <v>11</v>
      </c>
      <c r="I53" s="32">
        <v>15</v>
      </c>
      <c r="J53" s="32">
        <v>10</v>
      </c>
      <c r="K53" s="32">
        <v>6</v>
      </c>
      <c r="L53" s="32">
        <v>17</v>
      </c>
      <c r="M53" s="32">
        <v>13</v>
      </c>
      <c r="N53" s="68">
        <v>15</v>
      </c>
      <c r="O53" s="67">
        <v>22</v>
      </c>
      <c r="P53" s="67">
        <v>22</v>
      </c>
    </row>
    <row r="54" spans="1:16" s="3" customFormat="1" ht="19.5" customHeight="1">
      <c r="A54" s="32">
        <v>44</v>
      </c>
      <c r="B54" s="32" t="s">
        <v>549</v>
      </c>
      <c r="C54" s="32">
        <v>14</v>
      </c>
      <c r="D54" s="32">
        <v>9</v>
      </c>
      <c r="E54" s="32">
        <v>15</v>
      </c>
      <c r="F54" s="32">
        <v>4</v>
      </c>
      <c r="G54" s="32">
        <v>15</v>
      </c>
      <c r="H54" s="32">
        <v>7</v>
      </c>
      <c r="I54" s="32">
        <v>15</v>
      </c>
      <c r="J54" s="32">
        <v>12</v>
      </c>
      <c r="K54" s="32">
        <v>13</v>
      </c>
      <c r="L54" s="32">
        <v>10</v>
      </c>
      <c r="M54" s="32">
        <v>15</v>
      </c>
      <c r="N54" s="68">
        <v>12</v>
      </c>
      <c r="O54" s="67">
        <v>24</v>
      </c>
      <c r="P54" s="67">
        <v>21</v>
      </c>
    </row>
    <row r="55" spans="1:16" s="3" customFormat="1" ht="19.5" customHeight="1">
      <c r="A55" s="32">
        <v>45</v>
      </c>
      <c r="B55" s="32" t="s">
        <v>550</v>
      </c>
      <c r="C55" s="32">
        <v>14</v>
      </c>
      <c r="D55" s="32">
        <v>11</v>
      </c>
      <c r="E55" s="32">
        <v>15</v>
      </c>
      <c r="F55" s="32">
        <v>13</v>
      </c>
      <c r="G55" s="32">
        <v>15</v>
      </c>
      <c r="H55" s="32">
        <v>20</v>
      </c>
      <c r="I55" s="32">
        <v>15</v>
      </c>
      <c r="J55" s="32">
        <v>19</v>
      </c>
      <c r="K55" s="32">
        <v>14</v>
      </c>
      <c r="L55" s="32">
        <v>16</v>
      </c>
      <c r="M55" s="32">
        <v>14</v>
      </c>
      <c r="N55" s="68">
        <v>20</v>
      </c>
      <c r="O55" s="67">
        <v>25</v>
      </c>
      <c r="P55" s="67">
        <v>23</v>
      </c>
    </row>
    <row r="56" spans="1:16" s="3" customFormat="1" ht="19.5" customHeight="1">
      <c r="A56" s="32">
        <v>46</v>
      </c>
      <c r="B56" s="32" t="s">
        <v>551</v>
      </c>
      <c r="C56" s="32">
        <v>14</v>
      </c>
      <c r="D56" s="32">
        <v>9</v>
      </c>
      <c r="E56" s="32">
        <v>12</v>
      </c>
      <c r="F56" s="32">
        <v>1</v>
      </c>
      <c r="G56" s="32">
        <v>14</v>
      </c>
      <c r="H56" s="32">
        <v>13</v>
      </c>
      <c r="I56" s="32">
        <v>13</v>
      </c>
      <c r="J56" s="32">
        <v>9</v>
      </c>
      <c r="K56" s="32">
        <v>4</v>
      </c>
      <c r="L56" s="32">
        <v>5</v>
      </c>
      <c r="M56" s="32">
        <v>13</v>
      </c>
      <c r="N56" s="68">
        <v>11</v>
      </c>
      <c r="O56" s="67">
        <v>22</v>
      </c>
      <c r="P56" s="67">
        <v>19</v>
      </c>
    </row>
    <row r="57" spans="1:16" s="3" customFormat="1" ht="19.5" customHeight="1">
      <c r="A57" s="32">
        <v>47</v>
      </c>
      <c r="B57" s="32" t="s">
        <v>552</v>
      </c>
      <c r="C57" s="32">
        <v>14</v>
      </c>
      <c r="D57" s="32">
        <v>9</v>
      </c>
      <c r="E57" s="32">
        <v>11</v>
      </c>
      <c r="F57" s="32">
        <v>12</v>
      </c>
      <c r="G57" s="32">
        <v>15</v>
      </c>
      <c r="H57" s="32">
        <v>14</v>
      </c>
      <c r="I57" s="32">
        <v>15</v>
      </c>
      <c r="J57" s="32">
        <v>14</v>
      </c>
      <c r="K57" s="32">
        <v>10</v>
      </c>
      <c r="L57" s="32">
        <v>13</v>
      </c>
      <c r="M57" s="32">
        <v>14</v>
      </c>
      <c r="N57" s="68">
        <v>19</v>
      </c>
      <c r="O57" s="67">
        <v>24</v>
      </c>
      <c r="P57" s="67">
        <v>23</v>
      </c>
    </row>
    <row r="58" spans="1:16" s="3" customFormat="1" ht="19.5" customHeight="1">
      <c r="A58" s="32">
        <v>48</v>
      </c>
      <c r="B58" s="32" t="s">
        <v>553</v>
      </c>
      <c r="C58" s="32">
        <v>14</v>
      </c>
      <c r="D58" s="32">
        <v>9</v>
      </c>
      <c r="E58" s="32">
        <v>13</v>
      </c>
      <c r="F58" s="32">
        <v>11</v>
      </c>
      <c r="G58" s="32">
        <v>14</v>
      </c>
      <c r="H58" s="32">
        <v>11</v>
      </c>
      <c r="I58" s="32">
        <v>15</v>
      </c>
      <c r="J58" s="32">
        <v>13</v>
      </c>
      <c r="K58" s="32">
        <v>2</v>
      </c>
      <c r="L58" s="32">
        <v>12</v>
      </c>
      <c r="M58" s="32">
        <v>13</v>
      </c>
      <c r="N58" s="68">
        <v>19</v>
      </c>
      <c r="O58" s="67">
        <v>23</v>
      </c>
      <c r="P58" s="67">
        <v>22</v>
      </c>
    </row>
    <row r="59" spans="1:16" s="3" customFormat="1" ht="19.5" customHeight="1">
      <c r="A59" s="32">
        <v>49</v>
      </c>
      <c r="B59" s="32" t="s">
        <v>554</v>
      </c>
      <c r="C59" s="32">
        <v>13</v>
      </c>
      <c r="D59" s="32">
        <v>7</v>
      </c>
      <c r="E59" s="32">
        <v>12</v>
      </c>
      <c r="F59" s="32">
        <v>11</v>
      </c>
      <c r="G59" s="32">
        <v>14</v>
      </c>
      <c r="H59" s="32">
        <v>12</v>
      </c>
      <c r="I59" s="32">
        <v>14</v>
      </c>
      <c r="J59" s="32">
        <v>11</v>
      </c>
      <c r="K59" s="32">
        <v>8</v>
      </c>
      <c r="L59" s="32">
        <v>11</v>
      </c>
      <c r="M59" s="32">
        <v>13</v>
      </c>
      <c r="N59" s="68">
        <v>16</v>
      </c>
      <c r="O59" s="67">
        <v>24</v>
      </c>
      <c r="P59" s="67">
        <v>22</v>
      </c>
    </row>
    <row r="60" spans="1:16" s="3" customFormat="1" ht="19.5" customHeight="1">
      <c r="A60" s="32">
        <v>50</v>
      </c>
      <c r="B60" s="32" t="s">
        <v>555</v>
      </c>
      <c r="C60" s="32">
        <v>14</v>
      </c>
      <c r="D60" s="32">
        <v>15</v>
      </c>
      <c r="E60" s="32">
        <v>10</v>
      </c>
      <c r="F60" s="32">
        <v>10</v>
      </c>
      <c r="G60" s="32">
        <v>14</v>
      </c>
      <c r="H60" s="32">
        <v>16</v>
      </c>
      <c r="I60" s="32">
        <v>13</v>
      </c>
      <c r="J60" s="32">
        <v>11</v>
      </c>
      <c r="K60" s="32">
        <v>8</v>
      </c>
      <c r="L60" s="32">
        <v>15</v>
      </c>
      <c r="M60" s="32">
        <v>14</v>
      </c>
      <c r="N60" s="68">
        <v>16</v>
      </c>
      <c r="O60" s="67">
        <v>22</v>
      </c>
      <c r="P60" s="67">
        <v>22</v>
      </c>
    </row>
    <row r="61" spans="1:16" s="3" customFormat="1" ht="19.5" customHeight="1">
      <c r="A61" s="32">
        <v>51</v>
      </c>
      <c r="B61" s="32" t="s">
        <v>556</v>
      </c>
      <c r="C61" s="32">
        <v>14</v>
      </c>
      <c r="D61" s="32">
        <v>10</v>
      </c>
      <c r="E61" s="32">
        <v>15</v>
      </c>
      <c r="F61" s="32">
        <v>10</v>
      </c>
      <c r="G61" s="32">
        <v>14</v>
      </c>
      <c r="H61" s="32">
        <v>12</v>
      </c>
      <c r="I61" s="32">
        <v>14</v>
      </c>
      <c r="J61" s="32">
        <v>4</v>
      </c>
      <c r="K61" s="32">
        <v>11</v>
      </c>
      <c r="L61" s="32">
        <v>6</v>
      </c>
      <c r="M61" s="32">
        <v>14</v>
      </c>
      <c r="N61" s="68">
        <v>16</v>
      </c>
      <c r="O61" s="67">
        <v>24</v>
      </c>
      <c r="P61" s="67">
        <v>24</v>
      </c>
    </row>
    <row r="62" spans="1:16" s="3" customFormat="1" ht="19.5" customHeight="1">
      <c r="A62" s="32">
        <v>52</v>
      </c>
      <c r="B62" s="32" t="s">
        <v>557</v>
      </c>
      <c r="C62" s="32">
        <v>14</v>
      </c>
      <c r="D62" s="32">
        <v>4</v>
      </c>
      <c r="E62" s="32">
        <v>15</v>
      </c>
      <c r="F62" s="32">
        <v>8</v>
      </c>
      <c r="G62" s="32">
        <v>15</v>
      </c>
      <c r="H62" s="32">
        <v>13</v>
      </c>
      <c r="I62" s="32">
        <v>15</v>
      </c>
      <c r="J62" s="32">
        <v>10</v>
      </c>
      <c r="K62" s="32">
        <v>9</v>
      </c>
      <c r="L62" s="32">
        <v>13</v>
      </c>
      <c r="M62" s="32">
        <v>14</v>
      </c>
      <c r="N62" s="68">
        <v>15</v>
      </c>
      <c r="O62" s="67">
        <v>24</v>
      </c>
      <c r="P62" s="67">
        <v>24</v>
      </c>
    </row>
    <row r="63" spans="1:16" s="3" customFormat="1" ht="19.5" customHeight="1">
      <c r="A63" s="32">
        <v>53</v>
      </c>
      <c r="B63" s="32" t="s">
        <v>558</v>
      </c>
      <c r="C63" s="32">
        <v>14</v>
      </c>
      <c r="D63" s="32">
        <v>8</v>
      </c>
      <c r="E63" s="32">
        <v>15</v>
      </c>
      <c r="F63" s="32">
        <v>10</v>
      </c>
      <c r="G63" s="32">
        <v>15</v>
      </c>
      <c r="H63" s="32">
        <v>16</v>
      </c>
      <c r="I63" s="32">
        <v>13</v>
      </c>
      <c r="J63" s="32">
        <v>14</v>
      </c>
      <c r="K63" s="32">
        <v>10</v>
      </c>
      <c r="L63" s="32">
        <v>12</v>
      </c>
      <c r="M63" s="32">
        <v>13</v>
      </c>
      <c r="N63" s="68">
        <v>16</v>
      </c>
      <c r="O63" s="67">
        <v>24</v>
      </c>
      <c r="P63" s="67">
        <v>24</v>
      </c>
    </row>
    <row r="64" spans="1:16" s="3" customFormat="1" ht="19.5" customHeight="1">
      <c r="A64" s="32">
        <v>54</v>
      </c>
      <c r="B64" s="32" t="s">
        <v>559</v>
      </c>
      <c r="C64" s="32">
        <v>14</v>
      </c>
      <c r="D64" s="32">
        <v>8</v>
      </c>
      <c r="E64" s="32">
        <v>15</v>
      </c>
      <c r="F64" s="32">
        <v>9</v>
      </c>
      <c r="G64" s="32">
        <v>14</v>
      </c>
      <c r="H64" s="32">
        <v>15</v>
      </c>
      <c r="I64" s="32">
        <v>15</v>
      </c>
      <c r="J64" s="32">
        <v>12</v>
      </c>
      <c r="K64" s="32">
        <v>7</v>
      </c>
      <c r="L64" s="32">
        <v>15</v>
      </c>
      <c r="M64" s="32">
        <v>14</v>
      </c>
      <c r="N64" s="68">
        <v>20</v>
      </c>
      <c r="O64" s="67">
        <v>24</v>
      </c>
      <c r="P64" s="67">
        <v>21</v>
      </c>
    </row>
    <row r="65" spans="1:16" s="3" customFormat="1" ht="19.5" customHeight="1">
      <c r="A65" s="32">
        <v>55</v>
      </c>
      <c r="B65" s="32" t="s">
        <v>560</v>
      </c>
      <c r="C65" s="32">
        <v>14</v>
      </c>
      <c r="D65" s="32">
        <v>7</v>
      </c>
      <c r="E65" s="32">
        <v>15</v>
      </c>
      <c r="F65" s="32">
        <v>6</v>
      </c>
      <c r="G65" s="32">
        <v>15</v>
      </c>
      <c r="H65" s="32">
        <v>15</v>
      </c>
      <c r="I65" s="32">
        <v>15</v>
      </c>
      <c r="J65" s="32">
        <v>16</v>
      </c>
      <c r="K65" s="32">
        <v>6</v>
      </c>
      <c r="L65" s="32">
        <v>12</v>
      </c>
      <c r="M65" s="32">
        <v>12</v>
      </c>
      <c r="N65" s="68">
        <v>19</v>
      </c>
      <c r="O65" s="67">
        <v>23</v>
      </c>
      <c r="P65" s="67">
        <v>23</v>
      </c>
    </row>
    <row r="66" spans="1:16" s="3" customFormat="1" ht="19.5" customHeight="1">
      <c r="A66" s="32">
        <v>56</v>
      </c>
      <c r="B66" s="32" t="s">
        <v>561</v>
      </c>
      <c r="C66" s="32">
        <v>14</v>
      </c>
      <c r="D66" s="32">
        <v>7</v>
      </c>
      <c r="E66" s="32">
        <v>11</v>
      </c>
      <c r="F66" s="32">
        <v>5</v>
      </c>
      <c r="G66" s="32">
        <v>14</v>
      </c>
      <c r="H66" s="32">
        <v>8</v>
      </c>
      <c r="I66" s="32">
        <v>13</v>
      </c>
      <c r="J66" s="32">
        <v>6</v>
      </c>
      <c r="K66" s="32">
        <v>8</v>
      </c>
      <c r="L66" s="32">
        <v>15</v>
      </c>
      <c r="M66" s="32">
        <v>11</v>
      </c>
      <c r="N66" s="68">
        <v>17</v>
      </c>
      <c r="O66" s="67">
        <v>22</v>
      </c>
      <c r="P66" s="67">
        <v>21</v>
      </c>
    </row>
    <row r="67" spans="1:16" s="3" customFormat="1" ht="19.5" customHeight="1">
      <c r="A67" s="32">
        <v>57</v>
      </c>
      <c r="B67" s="32" t="s">
        <v>562</v>
      </c>
      <c r="C67" s="32">
        <v>14</v>
      </c>
      <c r="D67" s="32">
        <v>10</v>
      </c>
      <c r="E67" s="32">
        <v>14</v>
      </c>
      <c r="F67" s="32">
        <v>6</v>
      </c>
      <c r="G67" s="32">
        <v>14</v>
      </c>
      <c r="H67" s="32">
        <v>8</v>
      </c>
      <c r="I67" s="32">
        <v>13</v>
      </c>
      <c r="J67" s="32">
        <v>6</v>
      </c>
      <c r="K67" s="32">
        <v>3</v>
      </c>
      <c r="L67" s="32">
        <v>5</v>
      </c>
      <c r="M67" s="32">
        <v>13</v>
      </c>
      <c r="N67" s="68" t="s">
        <v>356</v>
      </c>
      <c r="O67" s="67">
        <v>23</v>
      </c>
      <c r="P67" s="67">
        <v>20</v>
      </c>
    </row>
    <row r="68" spans="1:16" s="3" customFormat="1" ht="19.5" customHeight="1">
      <c r="A68" s="32">
        <v>58</v>
      </c>
      <c r="B68" s="32" t="s">
        <v>563</v>
      </c>
      <c r="C68" s="32">
        <v>13</v>
      </c>
      <c r="D68" s="32">
        <v>5</v>
      </c>
      <c r="E68" s="32">
        <v>14</v>
      </c>
      <c r="F68" s="32">
        <v>8</v>
      </c>
      <c r="G68" s="32">
        <v>13</v>
      </c>
      <c r="H68" s="32">
        <v>9</v>
      </c>
      <c r="I68" s="32">
        <v>15</v>
      </c>
      <c r="J68" s="32">
        <v>10</v>
      </c>
      <c r="K68" s="32">
        <v>9</v>
      </c>
      <c r="L68" s="32">
        <v>7</v>
      </c>
      <c r="M68" s="32">
        <v>13</v>
      </c>
      <c r="N68" s="68">
        <v>20</v>
      </c>
      <c r="O68" s="67">
        <v>22</v>
      </c>
      <c r="P68" s="67">
        <v>20</v>
      </c>
    </row>
    <row r="69" spans="1:16" s="3" customFormat="1" ht="19.5" customHeight="1">
      <c r="A69" s="32">
        <v>59</v>
      </c>
      <c r="B69" s="32" t="s">
        <v>564</v>
      </c>
      <c r="C69" s="32">
        <v>14</v>
      </c>
      <c r="D69" s="32">
        <v>10</v>
      </c>
      <c r="E69" s="32">
        <v>15</v>
      </c>
      <c r="F69" s="32">
        <v>9</v>
      </c>
      <c r="G69" s="32">
        <v>15</v>
      </c>
      <c r="H69" s="32">
        <v>11</v>
      </c>
      <c r="I69" s="32">
        <v>15</v>
      </c>
      <c r="J69" s="32">
        <v>14</v>
      </c>
      <c r="K69" s="32">
        <v>5</v>
      </c>
      <c r="L69" s="32">
        <v>10</v>
      </c>
      <c r="M69" s="32">
        <v>14</v>
      </c>
      <c r="N69" s="68">
        <v>18</v>
      </c>
      <c r="O69" s="67">
        <v>23</v>
      </c>
      <c r="P69" s="67">
        <v>21</v>
      </c>
    </row>
    <row r="70" spans="1:16" s="3" customFormat="1" ht="19.5" customHeight="1">
      <c r="A70" s="32">
        <v>60</v>
      </c>
      <c r="B70" s="32" t="s">
        <v>565</v>
      </c>
      <c r="C70" s="32">
        <v>14</v>
      </c>
      <c r="D70" s="32" t="s">
        <v>356</v>
      </c>
      <c r="E70" s="32">
        <v>15</v>
      </c>
      <c r="F70" s="32">
        <v>11</v>
      </c>
      <c r="G70" s="32">
        <v>14</v>
      </c>
      <c r="H70" s="32">
        <v>13</v>
      </c>
      <c r="I70" s="32">
        <v>15</v>
      </c>
      <c r="J70" s="32">
        <v>7</v>
      </c>
      <c r="K70" s="32">
        <v>13</v>
      </c>
      <c r="L70" s="32">
        <v>8</v>
      </c>
      <c r="M70" s="32">
        <v>14</v>
      </c>
      <c r="N70" s="68">
        <v>13</v>
      </c>
      <c r="O70" s="67">
        <v>24</v>
      </c>
      <c r="P70" s="67">
        <v>24</v>
      </c>
    </row>
    <row r="71" spans="1:16" s="3" customFormat="1" ht="19.5" customHeight="1">
      <c r="A71" s="32">
        <v>61</v>
      </c>
      <c r="B71" s="32" t="s">
        <v>566</v>
      </c>
      <c r="C71" s="32">
        <v>14</v>
      </c>
      <c r="D71" s="32">
        <v>6</v>
      </c>
      <c r="E71" s="32">
        <v>12</v>
      </c>
      <c r="F71" s="32">
        <v>10</v>
      </c>
      <c r="G71" s="32">
        <v>14</v>
      </c>
      <c r="H71" s="32">
        <v>10</v>
      </c>
      <c r="I71" s="32">
        <v>15</v>
      </c>
      <c r="J71" s="32">
        <v>11</v>
      </c>
      <c r="K71" s="32">
        <v>8</v>
      </c>
      <c r="L71" s="32">
        <v>9</v>
      </c>
      <c r="M71" s="32">
        <v>13</v>
      </c>
      <c r="N71" s="68">
        <v>17</v>
      </c>
      <c r="O71" s="67">
        <v>23</v>
      </c>
      <c r="P71" s="67">
        <v>22</v>
      </c>
    </row>
    <row r="72" spans="1:16" s="3" customFormat="1" ht="19.5" customHeight="1">
      <c r="A72" s="32">
        <v>62</v>
      </c>
      <c r="B72" s="32" t="s">
        <v>567</v>
      </c>
      <c r="C72" s="32">
        <v>14</v>
      </c>
      <c r="D72" s="32">
        <v>8</v>
      </c>
      <c r="E72" s="32">
        <v>9</v>
      </c>
      <c r="F72" s="32">
        <v>9</v>
      </c>
      <c r="G72" s="32">
        <v>14</v>
      </c>
      <c r="H72" s="32">
        <v>10</v>
      </c>
      <c r="I72" s="32">
        <v>13</v>
      </c>
      <c r="J72" s="32">
        <v>12</v>
      </c>
      <c r="K72" s="32">
        <v>2</v>
      </c>
      <c r="L72" s="32">
        <v>10</v>
      </c>
      <c r="M72" s="32">
        <v>12</v>
      </c>
      <c r="N72" s="68">
        <v>16</v>
      </c>
      <c r="O72" s="67">
        <v>22</v>
      </c>
      <c r="P72" s="67">
        <v>21</v>
      </c>
    </row>
    <row r="73" spans="1:16" ht="23.25" customHeight="1">
      <c r="A73" s="100" t="s">
        <v>16</v>
      </c>
      <c r="B73" s="100"/>
      <c r="C73" s="2">
        <v>62</v>
      </c>
      <c r="D73" s="2">
        <v>62</v>
      </c>
      <c r="E73" s="2">
        <v>62</v>
      </c>
      <c r="F73" s="2">
        <v>62</v>
      </c>
      <c r="G73" s="2">
        <v>62</v>
      </c>
      <c r="H73" s="2">
        <v>62</v>
      </c>
      <c r="I73" s="2">
        <v>62</v>
      </c>
      <c r="J73" s="2">
        <v>62</v>
      </c>
      <c r="K73" s="2">
        <v>62</v>
      </c>
      <c r="L73" s="2">
        <v>62</v>
      </c>
      <c r="M73" s="2">
        <v>62</v>
      </c>
      <c r="N73" s="26">
        <v>62</v>
      </c>
      <c r="O73" s="26">
        <v>62</v>
      </c>
      <c r="P73" s="2">
        <v>62</v>
      </c>
    </row>
    <row r="74" spans="1:16" ht="23.25" customHeight="1">
      <c r="A74" s="100" t="s">
        <v>17</v>
      </c>
      <c r="B74" s="100"/>
      <c r="C74" s="19">
        <v>62</v>
      </c>
      <c r="D74" s="2">
        <v>62</v>
      </c>
      <c r="E74" s="24">
        <f aca="true" t="shared" si="0" ref="E74:L74">E73-E75</f>
        <v>62</v>
      </c>
      <c r="F74" s="24">
        <f t="shared" si="0"/>
        <v>62</v>
      </c>
      <c r="G74" s="24">
        <f t="shared" si="0"/>
        <v>62</v>
      </c>
      <c r="H74" s="24">
        <f t="shared" si="0"/>
        <v>62</v>
      </c>
      <c r="I74" s="24">
        <f t="shared" si="0"/>
        <v>62</v>
      </c>
      <c r="J74" s="43">
        <f t="shared" si="0"/>
        <v>62</v>
      </c>
      <c r="K74" s="42">
        <f t="shared" si="0"/>
        <v>62</v>
      </c>
      <c r="L74" s="46">
        <f t="shared" si="0"/>
        <v>62</v>
      </c>
      <c r="M74" s="45">
        <f>M73-M75</f>
        <v>62</v>
      </c>
      <c r="N74" s="70">
        <f>N73-N75</f>
        <v>61</v>
      </c>
      <c r="O74" s="70">
        <f>O73-O75</f>
        <v>62</v>
      </c>
      <c r="P74" s="69">
        <f>P73-P75</f>
        <v>62</v>
      </c>
    </row>
    <row r="75" spans="1:16" ht="23.25" customHeight="1">
      <c r="A75" s="100" t="s">
        <v>243</v>
      </c>
      <c r="B75" s="112"/>
      <c r="C75" s="41">
        <v>0</v>
      </c>
      <c r="D75" s="2">
        <v>0</v>
      </c>
      <c r="E75" s="41">
        <f aca="true" t="shared" si="1" ref="E75:N75">COUNTIF(E11:E72,"=Ab")</f>
        <v>0</v>
      </c>
      <c r="F75" s="41">
        <f t="shared" si="1"/>
        <v>0</v>
      </c>
      <c r="G75" s="41">
        <f t="shared" si="1"/>
        <v>0</v>
      </c>
      <c r="H75" s="41">
        <f t="shared" si="1"/>
        <v>0</v>
      </c>
      <c r="I75" s="41">
        <f t="shared" si="1"/>
        <v>0</v>
      </c>
      <c r="J75" s="43">
        <f t="shared" si="1"/>
        <v>0</v>
      </c>
      <c r="K75" s="42">
        <f t="shared" si="1"/>
        <v>0</v>
      </c>
      <c r="L75" s="46">
        <f t="shared" si="1"/>
        <v>0</v>
      </c>
      <c r="M75" s="45">
        <f t="shared" si="1"/>
        <v>0</v>
      </c>
      <c r="N75" s="70">
        <f t="shared" si="1"/>
        <v>1</v>
      </c>
      <c r="O75" s="70">
        <f>COUNTIF(O11:O72,"=Ab")</f>
        <v>0</v>
      </c>
      <c r="P75" s="69">
        <f>COUNTIF(P11:P72,"=Ab")</f>
        <v>0</v>
      </c>
    </row>
    <row r="76" spans="1:16" ht="23.25" customHeight="1">
      <c r="A76" s="100" t="s">
        <v>19</v>
      </c>
      <c r="B76" s="100"/>
      <c r="C76" s="19">
        <f>COUNTIF(C11:C72,"&gt;=9")</f>
        <v>62</v>
      </c>
      <c r="D76" s="2">
        <v>8</v>
      </c>
      <c r="E76" s="24">
        <f>COUNTIF(E11:E72,"&gt;=9")</f>
        <v>50</v>
      </c>
      <c r="F76" s="24">
        <f>COUNTIF(F11:F72,"&gt;=12")</f>
        <v>9</v>
      </c>
      <c r="G76" s="24">
        <f>COUNTIF(G11:G72,"&gt;=9")</f>
        <v>62</v>
      </c>
      <c r="H76" s="24">
        <f>COUNTIF(H11:H72,"&gt;=12")</f>
        <v>33</v>
      </c>
      <c r="I76" s="24">
        <f>COUNTIF(I11:I72,"&gt;=9")</f>
        <v>61</v>
      </c>
      <c r="J76" s="43">
        <f>COUNTIF(J11:J72,"&gt;=12")</f>
        <v>24</v>
      </c>
      <c r="K76" s="42">
        <f>COUNTIF(K11:K72,"&gt;=9")</f>
        <v>34</v>
      </c>
      <c r="L76" s="46">
        <f>COUNTIF(L11:L72,"&gt;=12")</f>
        <v>24</v>
      </c>
      <c r="M76" s="45">
        <f>COUNTIF(M11:M72,"&gt;=9")</f>
        <v>62</v>
      </c>
      <c r="N76" s="70">
        <f>COUNTIF(N11:N72,"&gt;=12")</f>
        <v>49</v>
      </c>
      <c r="O76" s="70">
        <f>COUNTIF(O11:O72,"&gt;=15")</f>
        <v>62</v>
      </c>
      <c r="P76" s="69">
        <f>COUNTIF(P11:P72,"&gt;=15")</f>
        <v>62</v>
      </c>
    </row>
    <row r="77" spans="1:16" ht="23.25" customHeight="1">
      <c r="A77" s="100" t="s">
        <v>20</v>
      </c>
      <c r="B77" s="100"/>
      <c r="C77" s="19">
        <f>C74-C76</f>
        <v>0</v>
      </c>
      <c r="D77" s="2">
        <v>15</v>
      </c>
      <c r="E77" s="24">
        <f aca="true" t="shared" si="2" ref="E77:L77">E74-E76</f>
        <v>12</v>
      </c>
      <c r="F77" s="24">
        <f t="shared" si="2"/>
        <v>53</v>
      </c>
      <c r="G77" s="24">
        <f t="shared" si="2"/>
        <v>0</v>
      </c>
      <c r="H77" s="24">
        <f t="shared" si="2"/>
        <v>29</v>
      </c>
      <c r="I77" s="24">
        <f t="shared" si="2"/>
        <v>1</v>
      </c>
      <c r="J77" s="43">
        <f t="shared" si="2"/>
        <v>38</v>
      </c>
      <c r="K77" s="42">
        <f t="shared" si="2"/>
        <v>28</v>
      </c>
      <c r="L77" s="46">
        <f t="shared" si="2"/>
        <v>38</v>
      </c>
      <c r="M77" s="45">
        <f>M74-M76</f>
        <v>0</v>
      </c>
      <c r="N77" s="70">
        <f>N74-N76</f>
        <v>12</v>
      </c>
      <c r="O77" s="70">
        <f>O74-O76</f>
        <v>0</v>
      </c>
      <c r="P77" s="69">
        <f>P74-P76</f>
        <v>0</v>
      </c>
    </row>
    <row r="78" spans="1:16" ht="48.75" customHeight="1">
      <c r="A78" s="112" t="s">
        <v>240</v>
      </c>
      <c r="B78" s="113"/>
      <c r="C78" s="96" t="s">
        <v>647</v>
      </c>
      <c r="D78" s="105"/>
      <c r="E78" s="104" t="s">
        <v>648</v>
      </c>
      <c r="F78" s="105"/>
      <c r="G78" s="96" t="s">
        <v>649</v>
      </c>
      <c r="H78" s="105"/>
      <c r="I78" s="96" t="s">
        <v>650</v>
      </c>
      <c r="J78" s="97"/>
      <c r="K78" s="98" t="s">
        <v>635</v>
      </c>
      <c r="L78" s="115"/>
      <c r="M78" s="98" t="s">
        <v>651</v>
      </c>
      <c r="N78" s="115"/>
      <c r="O78" s="71"/>
      <c r="P78" s="71"/>
    </row>
    <row r="79" spans="1:16" ht="32.25" customHeight="1">
      <c r="A79" s="120" t="s">
        <v>7</v>
      </c>
      <c r="B79" s="120"/>
      <c r="C79" s="131"/>
      <c r="D79" s="131"/>
      <c r="E79" s="131"/>
      <c r="F79" s="131"/>
      <c r="G79" s="131"/>
      <c r="H79" s="131"/>
      <c r="I79" s="131"/>
      <c r="J79" s="132"/>
      <c r="K79" s="131"/>
      <c r="L79" s="132"/>
      <c r="M79" s="131"/>
      <c r="N79" s="132"/>
      <c r="O79" s="71"/>
      <c r="P79" s="71"/>
    </row>
    <row r="80" ht="15">
      <c r="E80" s="64"/>
    </row>
  </sheetData>
  <sheetProtection/>
  <mergeCells count="30">
    <mergeCell ref="A4:L4"/>
    <mergeCell ref="K9:L9"/>
    <mergeCell ref="A8:P8"/>
    <mergeCell ref="A7:P7"/>
    <mergeCell ref="C78:D78"/>
    <mergeCell ref="A74:B74"/>
    <mergeCell ref="C9:D9"/>
    <mergeCell ref="A6:P6"/>
    <mergeCell ref="M9:N9"/>
    <mergeCell ref="A76:B76"/>
    <mergeCell ref="I9:J9"/>
    <mergeCell ref="A75:B75"/>
    <mergeCell ref="A79:B79"/>
    <mergeCell ref="A78:B78"/>
    <mergeCell ref="A9:B9"/>
    <mergeCell ref="A73:B73"/>
    <mergeCell ref="C79:D79"/>
    <mergeCell ref="G79:H79"/>
    <mergeCell ref="A77:B77"/>
    <mergeCell ref="E78:F78"/>
    <mergeCell ref="G78:H78"/>
    <mergeCell ref="G9:H9"/>
    <mergeCell ref="M78:N78"/>
    <mergeCell ref="E9:F9"/>
    <mergeCell ref="I79:J79"/>
    <mergeCell ref="E79:F79"/>
    <mergeCell ref="M79:N79"/>
    <mergeCell ref="K79:L79"/>
    <mergeCell ref="I78:J78"/>
    <mergeCell ref="K78:L78"/>
  </mergeCells>
  <printOptions horizontalCentered="1"/>
  <pageMargins left="0.5" right="0.5" top="0.5" bottom="0.5" header="0" footer="0"/>
  <pageSetup horizontalDpi="600" verticalDpi="600" orientation="portrait" paperSize="9" scale="69" r:id="rId2"/>
  <rowBreaks count="1" manualBreakCount="1">
    <brk id="56" max="21" man="1"/>
  </rowBreaks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P82"/>
  <sheetViews>
    <sheetView zoomScale="85" zoomScaleNormal="85" zoomScalePageLayoutView="0" workbookViewId="0" topLeftCell="A1">
      <selection activeCell="T12" sqref="T12"/>
    </sheetView>
  </sheetViews>
  <sheetFormatPr defaultColWidth="9.140625" defaultRowHeight="15"/>
  <cols>
    <col min="1" max="1" width="6.7109375" style="18" bestFit="1" customWidth="1"/>
    <col min="2" max="2" width="15.00390625" style="18" customWidth="1"/>
    <col min="3" max="3" width="5.8515625" style="18" bestFit="1" customWidth="1"/>
    <col min="4" max="4" width="6.00390625" style="18" bestFit="1" customWidth="1"/>
    <col min="5" max="5" width="5.8515625" style="18" bestFit="1" customWidth="1"/>
    <col min="6" max="6" width="6.00390625" style="18" bestFit="1" customWidth="1"/>
    <col min="7" max="7" width="5.8515625" style="18" bestFit="1" customWidth="1"/>
    <col min="8" max="8" width="6.00390625" style="18" bestFit="1" customWidth="1"/>
    <col min="9" max="9" width="5.8515625" style="18" bestFit="1" customWidth="1"/>
    <col min="10" max="10" width="6.00390625" style="18" bestFit="1" customWidth="1"/>
    <col min="11" max="11" width="5.8515625" style="3" bestFit="1" customWidth="1"/>
    <col min="12" max="12" width="6.00390625" style="3" bestFit="1" customWidth="1"/>
    <col min="13" max="13" width="5.8515625" style="3" bestFit="1" customWidth="1"/>
    <col min="14" max="14" width="6.00390625" style="3" bestFit="1" customWidth="1"/>
    <col min="15" max="15" width="13.8515625" style="3" bestFit="1" customWidth="1"/>
    <col min="16" max="16" width="15.00390625" style="3" bestFit="1" customWidth="1"/>
    <col min="17" max="16384" width="9.140625" style="3" customWidth="1"/>
  </cols>
  <sheetData>
    <row r="6" spans="1:12" ht="19.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6" ht="15">
      <c r="A7" s="126" t="s">
        <v>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5">
      <c r="A8" s="95" t="s">
        <v>658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">
      <c r="A9" s="119" t="s">
        <v>244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66" customHeight="1">
      <c r="A10" s="120" t="s">
        <v>8</v>
      </c>
      <c r="B10" s="120"/>
      <c r="C10" s="101" t="s">
        <v>314</v>
      </c>
      <c r="D10" s="102"/>
      <c r="E10" s="101" t="s">
        <v>315</v>
      </c>
      <c r="F10" s="102"/>
      <c r="G10" s="103" t="s">
        <v>316</v>
      </c>
      <c r="H10" s="103"/>
      <c r="I10" s="101" t="s">
        <v>317</v>
      </c>
      <c r="J10" s="102"/>
      <c r="K10" s="101" t="s">
        <v>318</v>
      </c>
      <c r="L10" s="102"/>
      <c r="M10" s="101" t="s">
        <v>319</v>
      </c>
      <c r="N10" s="102"/>
      <c r="O10" s="84" t="s">
        <v>668</v>
      </c>
      <c r="P10" s="84" t="s">
        <v>669</v>
      </c>
    </row>
    <row r="11" spans="1:16" ht="15">
      <c r="A11" s="2" t="s">
        <v>0</v>
      </c>
      <c r="B11" s="2" t="s">
        <v>1</v>
      </c>
      <c r="C11" s="2" t="s">
        <v>3</v>
      </c>
      <c r="D11" s="2" t="s">
        <v>2</v>
      </c>
      <c r="E11" s="2" t="s">
        <v>3</v>
      </c>
      <c r="F11" s="2" t="s">
        <v>2</v>
      </c>
      <c r="G11" s="2" t="s">
        <v>3</v>
      </c>
      <c r="H11" s="2" t="s">
        <v>2</v>
      </c>
      <c r="I11" s="2" t="s">
        <v>3</v>
      </c>
      <c r="J11" s="2" t="s">
        <v>2</v>
      </c>
      <c r="K11" s="2" t="s">
        <v>3</v>
      </c>
      <c r="L11" s="2" t="s">
        <v>2</v>
      </c>
      <c r="M11" s="2" t="s">
        <v>3</v>
      </c>
      <c r="N11" s="2" t="s">
        <v>2</v>
      </c>
      <c r="O11" s="2" t="s">
        <v>3</v>
      </c>
      <c r="P11" s="2" t="s">
        <v>3</v>
      </c>
    </row>
    <row r="12" spans="1:16" ht="19.5" customHeight="1">
      <c r="A12" s="65">
        <v>1</v>
      </c>
      <c r="B12" s="65" t="s">
        <v>288</v>
      </c>
      <c r="C12" s="65">
        <v>4</v>
      </c>
      <c r="D12" s="65">
        <v>8</v>
      </c>
      <c r="E12" s="65">
        <v>5</v>
      </c>
      <c r="F12" s="65">
        <v>7</v>
      </c>
      <c r="G12" s="65">
        <v>2</v>
      </c>
      <c r="H12" s="65">
        <v>8</v>
      </c>
      <c r="I12" s="65">
        <v>8</v>
      </c>
      <c r="J12" s="65">
        <v>12</v>
      </c>
      <c r="K12" s="65">
        <v>12</v>
      </c>
      <c r="L12" s="65">
        <v>9</v>
      </c>
      <c r="M12" s="65">
        <v>14</v>
      </c>
      <c r="N12" s="82">
        <v>10</v>
      </c>
      <c r="O12" s="32">
        <v>20</v>
      </c>
      <c r="P12" s="81">
        <v>21</v>
      </c>
    </row>
    <row r="13" spans="1:16" ht="19.5" customHeight="1">
      <c r="A13" s="65">
        <v>2</v>
      </c>
      <c r="B13" s="65" t="s">
        <v>289</v>
      </c>
      <c r="C13" s="65">
        <v>9</v>
      </c>
      <c r="D13" s="65">
        <v>10</v>
      </c>
      <c r="E13" s="65">
        <v>10</v>
      </c>
      <c r="F13" s="65">
        <v>10</v>
      </c>
      <c r="G13" s="65">
        <v>4</v>
      </c>
      <c r="H13" s="65">
        <v>10</v>
      </c>
      <c r="I13" s="65">
        <v>11</v>
      </c>
      <c r="J13" s="65">
        <v>7</v>
      </c>
      <c r="K13" s="65">
        <v>13</v>
      </c>
      <c r="L13" s="65">
        <v>4</v>
      </c>
      <c r="M13" s="65">
        <v>15</v>
      </c>
      <c r="N13" s="82">
        <v>6</v>
      </c>
      <c r="O13" s="32">
        <v>23</v>
      </c>
      <c r="P13" s="81">
        <v>23</v>
      </c>
    </row>
    <row r="14" spans="1:16" ht="19.5" customHeight="1">
      <c r="A14" s="65">
        <v>3</v>
      </c>
      <c r="B14" s="65" t="s">
        <v>290</v>
      </c>
      <c r="C14" s="65">
        <v>9</v>
      </c>
      <c r="D14" s="65">
        <v>10</v>
      </c>
      <c r="E14" s="65">
        <v>12</v>
      </c>
      <c r="F14" s="65">
        <v>13</v>
      </c>
      <c r="G14" s="65">
        <v>10</v>
      </c>
      <c r="H14" s="65">
        <v>7</v>
      </c>
      <c r="I14" s="65">
        <v>7</v>
      </c>
      <c r="J14" s="65">
        <v>9</v>
      </c>
      <c r="K14" s="65">
        <v>11</v>
      </c>
      <c r="L14" s="65">
        <v>10</v>
      </c>
      <c r="M14" s="65">
        <v>10</v>
      </c>
      <c r="N14" s="82">
        <v>16</v>
      </c>
      <c r="O14" s="32">
        <v>23</v>
      </c>
      <c r="P14" s="81">
        <v>18</v>
      </c>
    </row>
    <row r="15" spans="1:16" ht="19.5" customHeight="1">
      <c r="A15" s="65">
        <v>4</v>
      </c>
      <c r="B15" s="65" t="s">
        <v>568</v>
      </c>
      <c r="C15" s="65" t="s">
        <v>356</v>
      </c>
      <c r="D15" s="65" t="s">
        <v>356</v>
      </c>
      <c r="E15" s="65" t="s">
        <v>356</v>
      </c>
      <c r="F15" s="65" t="s">
        <v>356</v>
      </c>
      <c r="G15" s="65">
        <v>8</v>
      </c>
      <c r="H15" s="65">
        <v>6</v>
      </c>
      <c r="I15" s="65">
        <v>11</v>
      </c>
      <c r="J15" s="65">
        <v>13</v>
      </c>
      <c r="K15" s="65">
        <v>10</v>
      </c>
      <c r="L15" s="65">
        <v>6</v>
      </c>
      <c r="M15" s="65">
        <v>14</v>
      </c>
      <c r="N15" s="82">
        <v>7</v>
      </c>
      <c r="O15" s="32">
        <v>23</v>
      </c>
      <c r="P15" s="81">
        <v>21</v>
      </c>
    </row>
    <row r="16" spans="1:16" ht="19.5" customHeight="1">
      <c r="A16" s="65">
        <v>5</v>
      </c>
      <c r="B16" s="65" t="s">
        <v>569</v>
      </c>
      <c r="C16" s="65">
        <v>12</v>
      </c>
      <c r="D16" s="65">
        <v>18</v>
      </c>
      <c r="E16" s="65">
        <v>10</v>
      </c>
      <c r="F16" s="65">
        <v>18</v>
      </c>
      <c r="G16" s="65">
        <v>8</v>
      </c>
      <c r="H16" s="65">
        <v>10</v>
      </c>
      <c r="I16" s="65">
        <v>12</v>
      </c>
      <c r="J16" s="65">
        <v>11</v>
      </c>
      <c r="K16" s="65">
        <v>14</v>
      </c>
      <c r="L16" s="65">
        <v>9</v>
      </c>
      <c r="M16" s="65">
        <v>15</v>
      </c>
      <c r="N16" s="82">
        <v>15</v>
      </c>
      <c r="O16" s="32">
        <v>23</v>
      </c>
      <c r="P16" s="81">
        <v>23</v>
      </c>
    </row>
    <row r="17" spans="1:16" ht="19.5" customHeight="1">
      <c r="A17" s="65">
        <v>6</v>
      </c>
      <c r="B17" s="65" t="s">
        <v>570</v>
      </c>
      <c r="C17" s="65">
        <v>1</v>
      </c>
      <c r="D17" s="65">
        <v>17</v>
      </c>
      <c r="E17" s="65">
        <v>5</v>
      </c>
      <c r="F17" s="65">
        <v>19</v>
      </c>
      <c r="G17" s="65">
        <v>7</v>
      </c>
      <c r="H17" s="65">
        <v>8</v>
      </c>
      <c r="I17" s="65">
        <v>3</v>
      </c>
      <c r="J17" s="65">
        <v>9</v>
      </c>
      <c r="K17" s="65">
        <v>10</v>
      </c>
      <c r="L17" s="65">
        <v>6</v>
      </c>
      <c r="M17" s="65">
        <v>12</v>
      </c>
      <c r="N17" s="82">
        <v>8</v>
      </c>
      <c r="O17" s="32">
        <v>22</v>
      </c>
      <c r="P17" s="81">
        <v>20</v>
      </c>
    </row>
    <row r="18" spans="1:16" ht="19.5" customHeight="1">
      <c r="A18" s="65">
        <v>7</v>
      </c>
      <c r="B18" s="65" t="s">
        <v>571</v>
      </c>
      <c r="C18" s="65">
        <v>13</v>
      </c>
      <c r="D18" s="65">
        <v>19</v>
      </c>
      <c r="E18" s="65">
        <v>14</v>
      </c>
      <c r="F18" s="65">
        <v>20</v>
      </c>
      <c r="G18" s="65">
        <v>11</v>
      </c>
      <c r="H18" s="65">
        <v>15</v>
      </c>
      <c r="I18" s="65">
        <v>14</v>
      </c>
      <c r="J18" s="65">
        <v>16</v>
      </c>
      <c r="K18" s="65">
        <v>13</v>
      </c>
      <c r="L18" s="65">
        <v>17</v>
      </c>
      <c r="M18" s="65">
        <v>12</v>
      </c>
      <c r="N18" s="82">
        <v>18</v>
      </c>
      <c r="O18" s="32">
        <v>24</v>
      </c>
      <c r="P18" s="81">
        <v>25</v>
      </c>
    </row>
    <row r="19" spans="1:16" ht="19.5" customHeight="1">
      <c r="A19" s="65">
        <v>8</v>
      </c>
      <c r="B19" s="65" t="s">
        <v>572</v>
      </c>
      <c r="C19" s="65">
        <v>8</v>
      </c>
      <c r="D19" s="65">
        <v>7</v>
      </c>
      <c r="E19" s="65">
        <v>4</v>
      </c>
      <c r="F19" s="65">
        <v>11</v>
      </c>
      <c r="G19" s="65">
        <v>7</v>
      </c>
      <c r="H19" s="65">
        <v>8</v>
      </c>
      <c r="I19" s="65">
        <v>8</v>
      </c>
      <c r="J19" s="65">
        <v>16</v>
      </c>
      <c r="K19" s="65">
        <v>12</v>
      </c>
      <c r="L19" s="65">
        <v>4</v>
      </c>
      <c r="M19" s="65">
        <v>15</v>
      </c>
      <c r="N19" s="82">
        <v>18</v>
      </c>
      <c r="O19" s="32">
        <v>23</v>
      </c>
      <c r="P19" s="81">
        <v>20</v>
      </c>
    </row>
    <row r="20" spans="1:16" ht="19.5" customHeight="1">
      <c r="A20" s="65">
        <v>9</v>
      </c>
      <c r="B20" s="65" t="s">
        <v>573</v>
      </c>
      <c r="C20" s="65">
        <v>8</v>
      </c>
      <c r="D20" s="65">
        <v>7</v>
      </c>
      <c r="E20" s="65">
        <v>13</v>
      </c>
      <c r="F20" s="65">
        <v>10</v>
      </c>
      <c r="G20" s="65">
        <v>10</v>
      </c>
      <c r="H20" s="65">
        <v>7</v>
      </c>
      <c r="I20" s="65">
        <v>6</v>
      </c>
      <c r="J20" s="65">
        <v>8</v>
      </c>
      <c r="K20" s="65">
        <v>10</v>
      </c>
      <c r="L20" s="65">
        <v>7</v>
      </c>
      <c r="M20" s="65">
        <v>15</v>
      </c>
      <c r="N20" s="82">
        <v>15</v>
      </c>
      <c r="O20" s="32">
        <v>23</v>
      </c>
      <c r="P20" s="81">
        <v>22</v>
      </c>
    </row>
    <row r="21" spans="1:16" ht="19.5" customHeight="1">
      <c r="A21" s="65">
        <v>10</v>
      </c>
      <c r="B21" s="65" t="s">
        <v>574</v>
      </c>
      <c r="C21" s="65">
        <v>14</v>
      </c>
      <c r="D21" s="65">
        <v>15</v>
      </c>
      <c r="E21" s="65">
        <v>14</v>
      </c>
      <c r="F21" s="65">
        <v>12</v>
      </c>
      <c r="G21" s="65">
        <v>13</v>
      </c>
      <c r="H21" s="65">
        <v>16</v>
      </c>
      <c r="I21" s="65">
        <v>11</v>
      </c>
      <c r="J21" s="65">
        <v>15</v>
      </c>
      <c r="K21" s="65">
        <v>13</v>
      </c>
      <c r="L21" s="65">
        <v>7</v>
      </c>
      <c r="M21" s="65">
        <v>15</v>
      </c>
      <c r="N21" s="82">
        <v>14</v>
      </c>
      <c r="O21" s="32">
        <v>23</v>
      </c>
      <c r="P21" s="81">
        <v>24</v>
      </c>
    </row>
    <row r="22" spans="1:16" ht="19.5" customHeight="1">
      <c r="A22" s="65">
        <v>11</v>
      </c>
      <c r="B22" s="65" t="s">
        <v>575</v>
      </c>
      <c r="C22" s="65">
        <v>8</v>
      </c>
      <c r="D22" s="65">
        <v>7</v>
      </c>
      <c r="E22" s="65">
        <v>10</v>
      </c>
      <c r="F22" s="65">
        <v>6</v>
      </c>
      <c r="G22" s="65">
        <v>7</v>
      </c>
      <c r="H22" s="65">
        <v>7</v>
      </c>
      <c r="I22" s="65">
        <v>7</v>
      </c>
      <c r="J22" s="65">
        <v>11</v>
      </c>
      <c r="K22" s="65">
        <v>10</v>
      </c>
      <c r="L22" s="65">
        <v>5</v>
      </c>
      <c r="M22" s="65">
        <v>15</v>
      </c>
      <c r="N22" s="82">
        <v>19</v>
      </c>
      <c r="O22" s="32">
        <v>21</v>
      </c>
      <c r="P22" s="81">
        <v>17</v>
      </c>
    </row>
    <row r="23" spans="1:16" ht="19.5" customHeight="1">
      <c r="A23" s="65">
        <v>12</v>
      </c>
      <c r="B23" s="65" t="s">
        <v>576</v>
      </c>
      <c r="C23" s="65">
        <v>13</v>
      </c>
      <c r="D23" s="65">
        <v>16</v>
      </c>
      <c r="E23" s="65">
        <v>11</v>
      </c>
      <c r="F23" s="65">
        <v>17</v>
      </c>
      <c r="G23" s="65">
        <v>8</v>
      </c>
      <c r="H23" s="65">
        <v>18</v>
      </c>
      <c r="I23" s="65">
        <v>13</v>
      </c>
      <c r="J23" s="65">
        <v>12</v>
      </c>
      <c r="K23" s="65">
        <v>13</v>
      </c>
      <c r="L23" s="65">
        <v>11</v>
      </c>
      <c r="M23" s="65">
        <v>14</v>
      </c>
      <c r="N23" s="82">
        <v>18</v>
      </c>
      <c r="O23" s="32">
        <v>23</v>
      </c>
      <c r="P23" s="81">
        <v>23</v>
      </c>
    </row>
    <row r="24" spans="1:16" ht="19.5" customHeight="1">
      <c r="A24" s="65">
        <v>13</v>
      </c>
      <c r="B24" s="65" t="s">
        <v>577</v>
      </c>
      <c r="C24" s="65">
        <v>6</v>
      </c>
      <c r="D24" s="65">
        <v>13</v>
      </c>
      <c r="E24" s="65">
        <v>9</v>
      </c>
      <c r="F24" s="65">
        <v>12</v>
      </c>
      <c r="G24" s="65">
        <v>2</v>
      </c>
      <c r="H24" s="65">
        <v>8</v>
      </c>
      <c r="I24" s="65">
        <v>5</v>
      </c>
      <c r="J24" s="65">
        <v>14</v>
      </c>
      <c r="K24" s="65">
        <v>11</v>
      </c>
      <c r="L24" s="65">
        <v>9</v>
      </c>
      <c r="M24" s="65">
        <v>13</v>
      </c>
      <c r="N24" s="82">
        <v>8</v>
      </c>
      <c r="O24" s="32">
        <v>23</v>
      </c>
      <c r="P24" s="81">
        <v>22</v>
      </c>
    </row>
    <row r="25" spans="1:16" ht="19.5" customHeight="1">
      <c r="A25" s="65">
        <v>14</v>
      </c>
      <c r="B25" s="65" t="s">
        <v>578</v>
      </c>
      <c r="C25" s="65">
        <v>10</v>
      </c>
      <c r="D25" s="65">
        <v>8</v>
      </c>
      <c r="E25" s="65">
        <v>10</v>
      </c>
      <c r="F25" s="65">
        <v>11</v>
      </c>
      <c r="G25" s="65">
        <v>8</v>
      </c>
      <c r="H25" s="65">
        <v>8</v>
      </c>
      <c r="I25" s="65">
        <v>10</v>
      </c>
      <c r="J25" s="65">
        <v>9</v>
      </c>
      <c r="K25" s="65">
        <v>12</v>
      </c>
      <c r="L25" s="65">
        <v>6</v>
      </c>
      <c r="M25" s="65">
        <v>13</v>
      </c>
      <c r="N25" s="82">
        <v>5</v>
      </c>
      <c r="O25" s="32">
        <v>21</v>
      </c>
      <c r="P25" s="81">
        <v>19</v>
      </c>
    </row>
    <row r="26" spans="1:16" ht="19.5" customHeight="1">
      <c r="A26" s="65">
        <v>15</v>
      </c>
      <c r="B26" s="65" t="s">
        <v>579</v>
      </c>
      <c r="C26" s="65">
        <v>14</v>
      </c>
      <c r="D26" s="65">
        <v>16</v>
      </c>
      <c r="E26" s="65">
        <v>12</v>
      </c>
      <c r="F26" s="65">
        <v>16</v>
      </c>
      <c r="G26" s="65">
        <v>10</v>
      </c>
      <c r="H26" s="65">
        <v>11</v>
      </c>
      <c r="I26" s="65">
        <v>12</v>
      </c>
      <c r="J26" s="65">
        <v>8</v>
      </c>
      <c r="K26" s="65">
        <v>15</v>
      </c>
      <c r="L26" s="65">
        <v>10</v>
      </c>
      <c r="M26" s="65">
        <v>15</v>
      </c>
      <c r="N26" s="82">
        <v>15</v>
      </c>
      <c r="O26" s="32">
        <v>23</v>
      </c>
      <c r="P26" s="81">
        <v>22</v>
      </c>
    </row>
    <row r="27" spans="1:16" ht="19.5" customHeight="1">
      <c r="A27" s="65">
        <v>16</v>
      </c>
      <c r="B27" s="65" t="s">
        <v>580</v>
      </c>
      <c r="C27" s="65">
        <v>14</v>
      </c>
      <c r="D27" s="65">
        <v>16</v>
      </c>
      <c r="E27" s="65">
        <v>14</v>
      </c>
      <c r="F27" s="65">
        <v>16</v>
      </c>
      <c r="G27" s="65">
        <v>14</v>
      </c>
      <c r="H27" s="65">
        <v>14</v>
      </c>
      <c r="I27" s="65">
        <v>15</v>
      </c>
      <c r="J27" s="65">
        <v>15</v>
      </c>
      <c r="K27" s="65">
        <v>14</v>
      </c>
      <c r="L27" s="65">
        <v>18</v>
      </c>
      <c r="M27" s="65">
        <v>15</v>
      </c>
      <c r="N27" s="82">
        <v>16</v>
      </c>
      <c r="O27" s="32">
        <v>23</v>
      </c>
      <c r="P27" s="81">
        <v>24</v>
      </c>
    </row>
    <row r="28" spans="1:16" ht="19.5" customHeight="1">
      <c r="A28" s="65">
        <v>17</v>
      </c>
      <c r="B28" s="65" t="s">
        <v>581</v>
      </c>
      <c r="C28" s="65">
        <v>11</v>
      </c>
      <c r="D28" s="65">
        <v>19</v>
      </c>
      <c r="E28" s="65">
        <v>15</v>
      </c>
      <c r="F28" s="65">
        <v>18</v>
      </c>
      <c r="G28" s="65">
        <v>12</v>
      </c>
      <c r="H28" s="65">
        <v>14</v>
      </c>
      <c r="I28" s="65">
        <v>15</v>
      </c>
      <c r="J28" s="65">
        <v>15</v>
      </c>
      <c r="K28" s="65">
        <v>14</v>
      </c>
      <c r="L28" s="65">
        <v>17</v>
      </c>
      <c r="M28" s="65">
        <v>15</v>
      </c>
      <c r="N28" s="82">
        <v>19</v>
      </c>
      <c r="O28" s="32">
        <v>23</v>
      </c>
      <c r="P28" s="81">
        <v>24</v>
      </c>
    </row>
    <row r="29" spans="1:16" ht="19.5" customHeight="1">
      <c r="A29" s="65">
        <v>18</v>
      </c>
      <c r="B29" s="65" t="s">
        <v>582</v>
      </c>
      <c r="C29" s="65">
        <v>12</v>
      </c>
      <c r="D29" s="65">
        <v>13</v>
      </c>
      <c r="E29" s="65">
        <v>12</v>
      </c>
      <c r="F29" s="65">
        <v>12</v>
      </c>
      <c r="G29" s="65">
        <v>7</v>
      </c>
      <c r="H29" s="65">
        <v>14</v>
      </c>
      <c r="I29" s="65">
        <v>11</v>
      </c>
      <c r="J29" s="65">
        <v>12</v>
      </c>
      <c r="K29" s="65">
        <v>15</v>
      </c>
      <c r="L29" s="65">
        <v>11</v>
      </c>
      <c r="M29" s="65">
        <v>13</v>
      </c>
      <c r="N29" s="82">
        <v>14</v>
      </c>
      <c r="O29" s="32">
        <v>24</v>
      </c>
      <c r="P29" s="81">
        <v>21</v>
      </c>
    </row>
    <row r="30" spans="1:16" ht="19.5" customHeight="1">
      <c r="A30" s="65">
        <v>19</v>
      </c>
      <c r="B30" s="65" t="s">
        <v>583</v>
      </c>
      <c r="C30" s="65">
        <v>4</v>
      </c>
      <c r="D30" s="65">
        <v>14</v>
      </c>
      <c r="E30" s="65">
        <v>9</v>
      </c>
      <c r="F30" s="65">
        <v>13</v>
      </c>
      <c r="G30" s="65">
        <v>4</v>
      </c>
      <c r="H30" s="65">
        <v>14</v>
      </c>
      <c r="I30" s="65">
        <v>11</v>
      </c>
      <c r="J30" s="65">
        <v>8</v>
      </c>
      <c r="K30" s="65">
        <v>12</v>
      </c>
      <c r="L30" s="65">
        <v>12</v>
      </c>
      <c r="M30" s="65">
        <v>15</v>
      </c>
      <c r="N30" s="82">
        <v>20</v>
      </c>
      <c r="O30" s="32">
        <v>23</v>
      </c>
      <c r="P30" s="81">
        <v>22</v>
      </c>
    </row>
    <row r="31" spans="1:16" ht="19.5" customHeight="1">
      <c r="A31" s="65">
        <v>20</v>
      </c>
      <c r="B31" s="65" t="s">
        <v>584</v>
      </c>
      <c r="C31" s="65">
        <v>12</v>
      </c>
      <c r="D31" s="65">
        <v>9</v>
      </c>
      <c r="E31" s="65">
        <v>8</v>
      </c>
      <c r="F31" s="65">
        <v>9</v>
      </c>
      <c r="G31" s="65">
        <v>8</v>
      </c>
      <c r="H31" s="65">
        <v>9</v>
      </c>
      <c r="I31" s="65">
        <v>9</v>
      </c>
      <c r="J31" s="65">
        <v>7</v>
      </c>
      <c r="K31" s="65">
        <v>11</v>
      </c>
      <c r="L31" s="65">
        <v>7</v>
      </c>
      <c r="M31" s="65">
        <v>15</v>
      </c>
      <c r="N31" s="82">
        <v>16</v>
      </c>
      <c r="O31" s="32">
        <v>21</v>
      </c>
      <c r="P31" s="81">
        <v>23</v>
      </c>
    </row>
    <row r="32" spans="1:16" ht="19.5" customHeight="1">
      <c r="A32" s="65">
        <v>21</v>
      </c>
      <c r="B32" s="65" t="s">
        <v>585</v>
      </c>
      <c r="C32" s="65">
        <v>2</v>
      </c>
      <c r="D32" s="65">
        <v>10</v>
      </c>
      <c r="E32" s="65">
        <v>9</v>
      </c>
      <c r="F32" s="65">
        <v>8</v>
      </c>
      <c r="G32" s="65">
        <v>10</v>
      </c>
      <c r="H32" s="65">
        <v>3</v>
      </c>
      <c r="I32" s="65">
        <v>9</v>
      </c>
      <c r="J32" s="65">
        <v>8</v>
      </c>
      <c r="K32" s="65">
        <v>10</v>
      </c>
      <c r="L32" s="65">
        <v>8</v>
      </c>
      <c r="M32" s="65">
        <v>10</v>
      </c>
      <c r="N32" s="82">
        <v>10</v>
      </c>
      <c r="O32" s="32">
        <v>20</v>
      </c>
      <c r="P32" s="81">
        <v>19</v>
      </c>
    </row>
    <row r="33" spans="1:16" ht="19.5" customHeight="1">
      <c r="A33" s="65">
        <v>22</v>
      </c>
      <c r="B33" s="65" t="s">
        <v>586</v>
      </c>
      <c r="C33" s="65">
        <v>5</v>
      </c>
      <c r="D33" s="65">
        <v>15</v>
      </c>
      <c r="E33" s="65">
        <v>8</v>
      </c>
      <c r="F33" s="65">
        <v>7</v>
      </c>
      <c r="G33" s="65">
        <v>8</v>
      </c>
      <c r="H33" s="65">
        <v>9</v>
      </c>
      <c r="I33" s="65">
        <v>11</v>
      </c>
      <c r="J33" s="65">
        <v>11</v>
      </c>
      <c r="K33" s="65">
        <v>10</v>
      </c>
      <c r="L33" s="65">
        <v>9</v>
      </c>
      <c r="M33" s="65">
        <v>15</v>
      </c>
      <c r="N33" s="82">
        <v>13</v>
      </c>
      <c r="O33" s="32">
        <v>23</v>
      </c>
      <c r="P33" s="81">
        <v>23</v>
      </c>
    </row>
    <row r="34" spans="1:16" ht="19.5" customHeight="1">
      <c r="A34" s="65">
        <v>23</v>
      </c>
      <c r="B34" s="65" t="s">
        <v>587</v>
      </c>
      <c r="C34" s="65">
        <v>10</v>
      </c>
      <c r="D34" s="65">
        <v>16</v>
      </c>
      <c r="E34" s="65">
        <v>12</v>
      </c>
      <c r="F34" s="65">
        <v>17</v>
      </c>
      <c r="G34" s="65">
        <v>10</v>
      </c>
      <c r="H34" s="65">
        <v>13</v>
      </c>
      <c r="I34" s="65">
        <v>11</v>
      </c>
      <c r="J34" s="65">
        <v>17</v>
      </c>
      <c r="K34" s="65">
        <v>13</v>
      </c>
      <c r="L34" s="65">
        <v>11</v>
      </c>
      <c r="M34" s="65">
        <v>15</v>
      </c>
      <c r="N34" s="82">
        <v>15</v>
      </c>
      <c r="O34" s="32">
        <v>21</v>
      </c>
      <c r="P34" s="81">
        <v>21</v>
      </c>
    </row>
    <row r="35" spans="1:16" ht="19.5" customHeight="1">
      <c r="A35" s="65">
        <v>24</v>
      </c>
      <c r="B35" s="65" t="s">
        <v>588</v>
      </c>
      <c r="C35" s="65">
        <v>10</v>
      </c>
      <c r="D35" s="65">
        <v>16</v>
      </c>
      <c r="E35" s="65">
        <v>14</v>
      </c>
      <c r="F35" s="65">
        <v>16</v>
      </c>
      <c r="G35" s="65">
        <v>12</v>
      </c>
      <c r="H35" s="65">
        <v>13</v>
      </c>
      <c r="I35" s="65">
        <v>12</v>
      </c>
      <c r="J35" s="65">
        <v>11</v>
      </c>
      <c r="K35" s="65">
        <v>13</v>
      </c>
      <c r="L35" s="65">
        <v>14</v>
      </c>
      <c r="M35" s="65">
        <v>15</v>
      </c>
      <c r="N35" s="82">
        <v>16</v>
      </c>
      <c r="O35" s="32">
        <v>22</v>
      </c>
      <c r="P35" s="81">
        <v>24</v>
      </c>
    </row>
    <row r="36" spans="1:16" ht="19.5" customHeight="1">
      <c r="A36" s="65">
        <v>25</v>
      </c>
      <c r="B36" s="65" t="s">
        <v>589</v>
      </c>
      <c r="C36" s="65">
        <v>4</v>
      </c>
      <c r="D36" s="65">
        <v>10</v>
      </c>
      <c r="E36" s="65">
        <v>7</v>
      </c>
      <c r="F36" s="65">
        <v>3</v>
      </c>
      <c r="G36" s="65">
        <v>4</v>
      </c>
      <c r="H36" s="65">
        <v>8</v>
      </c>
      <c r="I36" s="65">
        <v>9</v>
      </c>
      <c r="J36" s="65">
        <v>15</v>
      </c>
      <c r="K36" s="65">
        <v>9</v>
      </c>
      <c r="L36" s="65">
        <v>10</v>
      </c>
      <c r="M36" s="65">
        <v>12</v>
      </c>
      <c r="N36" s="82">
        <v>14</v>
      </c>
      <c r="O36" s="32">
        <v>23</v>
      </c>
      <c r="P36" s="81">
        <v>21</v>
      </c>
    </row>
    <row r="37" spans="1:16" ht="19.5" customHeight="1">
      <c r="A37" s="65">
        <v>26</v>
      </c>
      <c r="B37" s="65" t="s">
        <v>590</v>
      </c>
      <c r="C37" s="65">
        <v>8</v>
      </c>
      <c r="D37" s="65">
        <v>14</v>
      </c>
      <c r="E37" s="65">
        <v>11</v>
      </c>
      <c r="F37" s="65">
        <v>13</v>
      </c>
      <c r="G37" s="65">
        <v>9</v>
      </c>
      <c r="H37" s="65">
        <v>18</v>
      </c>
      <c r="I37" s="65">
        <v>11</v>
      </c>
      <c r="J37" s="65">
        <v>15</v>
      </c>
      <c r="K37" s="65">
        <v>13</v>
      </c>
      <c r="L37" s="65">
        <v>11</v>
      </c>
      <c r="M37" s="65">
        <v>15</v>
      </c>
      <c r="N37" s="82">
        <v>18</v>
      </c>
      <c r="O37" s="32">
        <v>23</v>
      </c>
      <c r="P37" s="81">
        <v>22</v>
      </c>
    </row>
    <row r="38" spans="1:16" ht="19.5" customHeight="1">
      <c r="A38" s="65">
        <v>27</v>
      </c>
      <c r="B38" s="65" t="s">
        <v>591</v>
      </c>
      <c r="C38" s="65">
        <v>8</v>
      </c>
      <c r="D38" s="65">
        <v>8</v>
      </c>
      <c r="E38" s="65">
        <v>11</v>
      </c>
      <c r="F38" s="65">
        <v>13</v>
      </c>
      <c r="G38" s="65">
        <v>5</v>
      </c>
      <c r="H38" s="65">
        <v>8</v>
      </c>
      <c r="I38" s="65">
        <v>7</v>
      </c>
      <c r="J38" s="65">
        <v>7</v>
      </c>
      <c r="K38" s="65">
        <v>12</v>
      </c>
      <c r="L38" s="65">
        <v>10</v>
      </c>
      <c r="M38" s="65">
        <v>13</v>
      </c>
      <c r="N38" s="82">
        <v>7</v>
      </c>
      <c r="O38" s="32">
        <v>22</v>
      </c>
      <c r="P38" s="81">
        <v>22</v>
      </c>
    </row>
    <row r="39" spans="1:16" ht="19.5" customHeight="1">
      <c r="A39" s="65">
        <v>28</v>
      </c>
      <c r="B39" s="65" t="s">
        <v>592</v>
      </c>
      <c r="C39" s="65">
        <v>7</v>
      </c>
      <c r="D39" s="65">
        <v>13</v>
      </c>
      <c r="E39" s="65">
        <v>10</v>
      </c>
      <c r="F39" s="65">
        <v>16</v>
      </c>
      <c r="G39" s="65">
        <v>4</v>
      </c>
      <c r="H39" s="65">
        <v>13</v>
      </c>
      <c r="I39" s="65">
        <v>10</v>
      </c>
      <c r="J39" s="65">
        <v>8</v>
      </c>
      <c r="K39" s="65">
        <v>12</v>
      </c>
      <c r="L39" s="65">
        <v>10</v>
      </c>
      <c r="M39" s="65">
        <v>15</v>
      </c>
      <c r="N39" s="82">
        <v>17</v>
      </c>
      <c r="O39" s="32">
        <v>23</v>
      </c>
      <c r="P39" s="81">
        <v>22</v>
      </c>
    </row>
    <row r="40" spans="1:16" ht="19.5" customHeight="1">
      <c r="A40" s="65">
        <v>29</v>
      </c>
      <c r="B40" s="65" t="s">
        <v>593</v>
      </c>
      <c r="C40" s="65">
        <v>7</v>
      </c>
      <c r="D40" s="65">
        <v>14</v>
      </c>
      <c r="E40" s="65">
        <v>8</v>
      </c>
      <c r="F40" s="65">
        <v>5</v>
      </c>
      <c r="G40" s="65">
        <v>4</v>
      </c>
      <c r="H40" s="65">
        <v>8</v>
      </c>
      <c r="I40" s="65">
        <v>8</v>
      </c>
      <c r="J40" s="65">
        <v>7</v>
      </c>
      <c r="K40" s="65">
        <v>12</v>
      </c>
      <c r="L40" s="65">
        <v>7</v>
      </c>
      <c r="M40" s="65">
        <v>13</v>
      </c>
      <c r="N40" s="82">
        <v>14</v>
      </c>
      <c r="O40" s="32">
        <v>22</v>
      </c>
      <c r="P40" s="81">
        <v>20</v>
      </c>
    </row>
    <row r="41" spans="1:16" ht="19.5" customHeight="1">
      <c r="A41" s="65">
        <v>30</v>
      </c>
      <c r="B41" s="65" t="s">
        <v>594</v>
      </c>
      <c r="C41" s="65">
        <v>3</v>
      </c>
      <c r="D41" s="65">
        <v>17</v>
      </c>
      <c r="E41" s="65">
        <v>10</v>
      </c>
      <c r="F41" s="65">
        <v>3</v>
      </c>
      <c r="G41" s="65">
        <v>0</v>
      </c>
      <c r="H41" s="65">
        <v>12</v>
      </c>
      <c r="I41" s="65">
        <v>4</v>
      </c>
      <c r="J41" s="65">
        <v>12</v>
      </c>
      <c r="K41" s="65">
        <v>9</v>
      </c>
      <c r="L41" s="65">
        <v>13</v>
      </c>
      <c r="M41" s="65">
        <v>10</v>
      </c>
      <c r="N41" s="82">
        <v>13</v>
      </c>
      <c r="O41" s="32">
        <v>20</v>
      </c>
      <c r="P41" s="81">
        <v>21</v>
      </c>
    </row>
    <row r="42" spans="1:16" ht="19.5" customHeight="1">
      <c r="A42" s="65">
        <v>31</v>
      </c>
      <c r="B42" s="65" t="s">
        <v>595</v>
      </c>
      <c r="C42" s="65">
        <v>9</v>
      </c>
      <c r="D42" s="65">
        <v>16</v>
      </c>
      <c r="E42" s="65">
        <v>12</v>
      </c>
      <c r="F42" s="65">
        <v>11</v>
      </c>
      <c r="G42" s="65">
        <v>10</v>
      </c>
      <c r="H42" s="65">
        <v>11</v>
      </c>
      <c r="I42" s="65">
        <v>13</v>
      </c>
      <c r="J42" s="65">
        <v>14</v>
      </c>
      <c r="K42" s="65">
        <v>11</v>
      </c>
      <c r="L42" s="65">
        <v>10</v>
      </c>
      <c r="M42" s="65">
        <v>14</v>
      </c>
      <c r="N42" s="82">
        <v>12</v>
      </c>
      <c r="O42" s="32">
        <v>23</v>
      </c>
      <c r="P42" s="81">
        <v>20</v>
      </c>
    </row>
    <row r="43" spans="1:16" ht="19.5" customHeight="1">
      <c r="A43" s="65">
        <v>32</v>
      </c>
      <c r="B43" s="65" t="s">
        <v>596</v>
      </c>
      <c r="C43" s="65">
        <v>9</v>
      </c>
      <c r="D43" s="65">
        <v>15</v>
      </c>
      <c r="E43" s="65">
        <v>12</v>
      </c>
      <c r="F43" s="65">
        <v>12</v>
      </c>
      <c r="G43" s="65">
        <v>14</v>
      </c>
      <c r="H43" s="65">
        <v>11</v>
      </c>
      <c r="I43" s="65">
        <v>11</v>
      </c>
      <c r="J43" s="65">
        <v>16</v>
      </c>
      <c r="K43" s="65">
        <v>13</v>
      </c>
      <c r="L43" s="65">
        <v>10</v>
      </c>
      <c r="M43" s="65">
        <v>13</v>
      </c>
      <c r="N43" s="82">
        <v>18</v>
      </c>
      <c r="O43" s="32">
        <v>21</v>
      </c>
      <c r="P43" s="81">
        <v>23</v>
      </c>
    </row>
    <row r="44" spans="1:16" ht="19.5" customHeight="1">
      <c r="A44" s="65">
        <v>33</v>
      </c>
      <c r="B44" s="65" t="s">
        <v>597</v>
      </c>
      <c r="C44" s="65">
        <v>11</v>
      </c>
      <c r="D44" s="65">
        <v>19</v>
      </c>
      <c r="E44" s="65">
        <v>15</v>
      </c>
      <c r="F44" s="65">
        <v>16</v>
      </c>
      <c r="G44" s="65">
        <v>10</v>
      </c>
      <c r="H44" s="65">
        <v>18</v>
      </c>
      <c r="I44" s="65">
        <v>11</v>
      </c>
      <c r="J44" s="65">
        <v>16</v>
      </c>
      <c r="K44" s="65">
        <v>14</v>
      </c>
      <c r="L44" s="65">
        <v>17</v>
      </c>
      <c r="M44" s="65">
        <v>15</v>
      </c>
      <c r="N44" s="82">
        <v>20</v>
      </c>
      <c r="O44" s="32">
        <v>23</v>
      </c>
      <c r="P44" s="81">
        <v>24</v>
      </c>
    </row>
    <row r="45" spans="1:16" ht="19.5" customHeight="1">
      <c r="A45" s="65">
        <v>34</v>
      </c>
      <c r="B45" s="65" t="s">
        <v>598</v>
      </c>
      <c r="C45" s="65">
        <v>9</v>
      </c>
      <c r="D45" s="65">
        <v>10</v>
      </c>
      <c r="E45" s="65">
        <v>10</v>
      </c>
      <c r="F45" s="65">
        <v>11</v>
      </c>
      <c r="G45" s="65">
        <v>5</v>
      </c>
      <c r="H45" s="65">
        <v>12</v>
      </c>
      <c r="I45" s="65" t="s">
        <v>356</v>
      </c>
      <c r="J45" s="65" t="s">
        <v>356</v>
      </c>
      <c r="K45" s="65">
        <v>10</v>
      </c>
      <c r="L45" s="65">
        <v>4</v>
      </c>
      <c r="M45" s="65">
        <v>13</v>
      </c>
      <c r="N45" s="82">
        <v>7</v>
      </c>
      <c r="O45" s="32">
        <v>21</v>
      </c>
      <c r="P45" s="81">
        <v>20</v>
      </c>
    </row>
    <row r="46" spans="1:16" ht="19.5" customHeight="1">
      <c r="A46" s="65">
        <v>35</v>
      </c>
      <c r="B46" s="65" t="s">
        <v>599</v>
      </c>
      <c r="C46" s="65">
        <v>1</v>
      </c>
      <c r="D46" s="65">
        <v>12</v>
      </c>
      <c r="E46" s="65">
        <v>8</v>
      </c>
      <c r="F46" s="65">
        <v>6</v>
      </c>
      <c r="G46" s="65">
        <v>9</v>
      </c>
      <c r="H46" s="65">
        <v>6</v>
      </c>
      <c r="I46" s="65">
        <v>10</v>
      </c>
      <c r="J46" s="65">
        <v>12</v>
      </c>
      <c r="K46" s="65">
        <v>10</v>
      </c>
      <c r="L46" s="65">
        <v>16</v>
      </c>
      <c r="M46" s="65">
        <v>15</v>
      </c>
      <c r="N46" s="82">
        <v>16</v>
      </c>
      <c r="O46" s="32">
        <v>24</v>
      </c>
      <c r="P46" s="81">
        <v>15</v>
      </c>
    </row>
    <row r="47" spans="1:16" ht="19.5" customHeight="1">
      <c r="A47" s="65">
        <v>36</v>
      </c>
      <c r="B47" s="65" t="s">
        <v>600</v>
      </c>
      <c r="C47" s="65">
        <v>9</v>
      </c>
      <c r="D47" s="65">
        <v>14</v>
      </c>
      <c r="E47" s="65">
        <v>11</v>
      </c>
      <c r="F47" s="65">
        <v>7</v>
      </c>
      <c r="G47" s="65">
        <v>3</v>
      </c>
      <c r="H47" s="65">
        <v>10</v>
      </c>
      <c r="I47" s="65">
        <v>9</v>
      </c>
      <c r="J47" s="65">
        <v>9</v>
      </c>
      <c r="K47" s="65">
        <v>10</v>
      </c>
      <c r="L47" s="65">
        <v>8</v>
      </c>
      <c r="M47" s="65">
        <v>11</v>
      </c>
      <c r="N47" s="82">
        <v>15</v>
      </c>
      <c r="O47" s="32">
        <v>23</v>
      </c>
      <c r="P47" s="81">
        <v>24</v>
      </c>
    </row>
    <row r="48" spans="1:16" ht="19.5" customHeight="1">
      <c r="A48" s="65">
        <v>37</v>
      </c>
      <c r="B48" s="65" t="s">
        <v>601</v>
      </c>
      <c r="C48" s="65">
        <v>10</v>
      </c>
      <c r="D48" s="65">
        <v>10</v>
      </c>
      <c r="E48" s="65">
        <v>14</v>
      </c>
      <c r="F48" s="65">
        <v>11</v>
      </c>
      <c r="G48" s="65">
        <v>8</v>
      </c>
      <c r="H48" s="65">
        <v>11</v>
      </c>
      <c r="I48" s="65" t="s">
        <v>356</v>
      </c>
      <c r="J48" s="65" t="s">
        <v>356</v>
      </c>
      <c r="K48" s="65">
        <v>11</v>
      </c>
      <c r="L48" s="65">
        <v>4</v>
      </c>
      <c r="M48" s="65">
        <v>13</v>
      </c>
      <c r="N48" s="82">
        <v>19</v>
      </c>
      <c r="O48" s="32">
        <v>22</v>
      </c>
      <c r="P48" s="81">
        <v>23</v>
      </c>
    </row>
    <row r="49" spans="1:16" ht="19.5" customHeight="1">
      <c r="A49" s="65">
        <v>38</v>
      </c>
      <c r="B49" s="65" t="s">
        <v>602</v>
      </c>
      <c r="C49" s="65">
        <v>6</v>
      </c>
      <c r="D49" s="65">
        <v>15</v>
      </c>
      <c r="E49" s="65">
        <v>6</v>
      </c>
      <c r="F49" s="65">
        <v>3</v>
      </c>
      <c r="G49" s="65">
        <v>8</v>
      </c>
      <c r="H49" s="65">
        <v>9</v>
      </c>
      <c r="I49" s="65">
        <v>6</v>
      </c>
      <c r="J49" s="65">
        <v>10</v>
      </c>
      <c r="K49" s="65">
        <v>9</v>
      </c>
      <c r="L49" s="65">
        <v>9</v>
      </c>
      <c r="M49" s="65">
        <v>13</v>
      </c>
      <c r="N49" s="82">
        <v>10</v>
      </c>
      <c r="O49" s="32">
        <v>21</v>
      </c>
      <c r="P49" s="81">
        <v>22</v>
      </c>
    </row>
    <row r="50" spans="1:16" ht="19.5" customHeight="1">
      <c r="A50" s="65">
        <v>39</v>
      </c>
      <c r="B50" s="65" t="s">
        <v>603</v>
      </c>
      <c r="C50" s="65">
        <v>12</v>
      </c>
      <c r="D50" s="65">
        <v>12</v>
      </c>
      <c r="E50" s="65">
        <v>13</v>
      </c>
      <c r="F50" s="65">
        <v>11</v>
      </c>
      <c r="G50" s="65">
        <v>6</v>
      </c>
      <c r="H50" s="65">
        <v>12</v>
      </c>
      <c r="I50" s="65">
        <v>10</v>
      </c>
      <c r="J50" s="65">
        <v>12</v>
      </c>
      <c r="K50" s="65">
        <v>14</v>
      </c>
      <c r="L50" s="65">
        <v>10</v>
      </c>
      <c r="M50" s="65">
        <v>15</v>
      </c>
      <c r="N50" s="82">
        <v>15</v>
      </c>
      <c r="O50" s="32">
        <v>23</v>
      </c>
      <c r="P50" s="81">
        <v>23</v>
      </c>
    </row>
    <row r="51" spans="1:16" ht="19.5" customHeight="1">
      <c r="A51" s="65">
        <v>40</v>
      </c>
      <c r="B51" s="65" t="s">
        <v>604</v>
      </c>
      <c r="C51" s="65">
        <v>8</v>
      </c>
      <c r="D51" s="65">
        <v>13</v>
      </c>
      <c r="E51" s="65">
        <v>13</v>
      </c>
      <c r="F51" s="65">
        <v>8</v>
      </c>
      <c r="G51" s="65">
        <v>8</v>
      </c>
      <c r="H51" s="65">
        <v>13</v>
      </c>
      <c r="I51" s="65">
        <v>9</v>
      </c>
      <c r="J51" s="65">
        <v>14</v>
      </c>
      <c r="K51" s="65">
        <v>11</v>
      </c>
      <c r="L51" s="65">
        <v>4</v>
      </c>
      <c r="M51" s="65">
        <v>14</v>
      </c>
      <c r="N51" s="82">
        <v>15</v>
      </c>
      <c r="O51" s="32">
        <v>23</v>
      </c>
      <c r="P51" s="81">
        <v>20</v>
      </c>
    </row>
    <row r="52" spans="1:16" ht="19.5" customHeight="1">
      <c r="A52" s="65">
        <v>41</v>
      </c>
      <c r="B52" s="65" t="s">
        <v>605</v>
      </c>
      <c r="C52" s="65">
        <v>12</v>
      </c>
      <c r="D52" s="65">
        <v>17</v>
      </c>
      <c r="E52" s="65">
        <v>15</v>
      </c>
      <c r="F52" s="65">
        <v>15</v>
      </c>
      <c r="G52" s="65">
        <v>14</v>
      </c>
      <c r="H52" s="65">
        <v>12</v>
      </c>
      <c r="I52" s="65">
        <v>14</v>
      </c>
      <c r="J52" s="65">
        <v>12</v>
      </c>
      <c r="K52" s="65">
        <v>13</v>
      </c>
      <c r="L52" s="65">
        <v>12</v>
      </c>
      <c r="M52" s="65">
        <v>15</v>
      </c>
      <c r="N52" s="82">
        <v>14</v>
      </c>
      <c r="O52" s="32">
        <v>25</v>
      </c>
      <c r="P52" s="81">
        <v>24</v>
      </c>
    </row>
    <row r="53" spans="1:16" ht="19.5" customHeight="1">
      <c r="A53" s="65">
        <v>42</v>
      </c>
      <c r="B53" s="65" t="s">
        <v>606</v>
      </c>
      <c r="C53" s="65">
        <v>8</v>
      </c>
      <c r="D53" s="65">
        <v>7</v>
      </c>
      <c r="E53" s="65">
        <v>7</v>
      </c>
      <c r="F53" s="65">
        <v>17</v>
      </c>
      <c r="G53" s="65">
        <v>10</v>
      </c>
      <c r="H53" s="65">
        <v>3</v>
      </c>
      <c r="I53" s="65">
        <v>7</v>
      </c>
      <c r="J53" s="65">
        <v>4</v>
      </c>
      <c r="K53" s="65">
        <v>11</v>
      </c>
      <c r="L53" s="65">
        <v>17</v>
      </c>
      <c r="M53" s="65">
        <v>10</v>
      </c>
      <c r="N53" s="82">
        <v>20</v>
      </c>
      <c r="O53" s="32">
        <v>21</v>
      </c>
      <c r="P53" s="81">
        <v>19</v>
      </c>
    </row>
    <row r="54" spans="1:16" ht="19.5" customHeight="1">
      <c r="A54" s="65">
        <v>43</v>
      </c>
      <c r="B54" s="65" t="s">
        <v>607</v>
      </c>
      <c r="C54" s="65">
        <v>10</v>
      </c>
      <c r="D54" s="65">
        <v>15</v>
      </c>
      <c r="E54" s="65">
        <v>10</v>
      </c>
      <c r="F54" s="65">
        <v>15</v>
      </c>
      <c r="G54" s="65">
        <v>13</v>
      </c>
      <c r="H54" s="65">
        <v>13</v>
      </c>
      <c r="I54" s="65">
        <v>14</v>
      </c>
      <c r="J54" s="65">
        <v>17</v>
      </c>
      <c r="K54" s="65">
        <v>14</v>
      </c>
      <c r="L54" s="65">
        <v>17</v>
      </c>
      <c r="M54" s="65">
        <v>15</v>
      </c>
      <c r="N54" s="82">
        <v>16</v>
      </c>
      <c r="O54" s="32">
        <v>23</v>
      </c>
      <c r="P54" s="81">
        <v>25</v>
      </c>
    </row>
    <row r="55" spans="1:16" ht="19.5" customHeight="1">
      <c r="A55" s="65">
        <v>44</v>
      </c>
      <c r="B55" s="65" t="s">
        <v>608</v>
      </c>
      <c r="C55" s="65">
        <v>4</v>
      </c>
      <c r="D55" s="65">
        <v>6</v>
      </c>
      <c r="E55" s="65">
        <v>7</v>
      </c>
      <c r="F55" s="65">
        <v>7</v>
      </c>
      <c r="G55" s="65">
        <v>9</v>
      </c>
      <c r="H55" s="65">
        <v>6</v>
      </c>
      <c r="I55" s="65">
        <v>6</v>
      </c>
      <c r="J55" s="65">
        <v>9</v>
      </c>
      <c r="K55" s="65">
        <v>9</v>
      </c>
      <c r="L55" s="65">
        <v>10</v>
      </c>
      <c r="M55" s="65">
        <v>15</v>
      </c>
      <c r="N55" s="82">
        <v>15</v>
      </c>
      <c r="O55" s="32">
        <v>21</v>
      </c>
      <c r="P55" s="81">
        <v>18</v>
      </c>
    </row>
    <row r="56" spans="1:16" ht="19.5" customHeight="1">
      <c r="A56" s="65">
        <v>45</v>
      </c>
      <c r="B56" s="65" t="s">
        <v>609</v>
      </c>
      <c r="C56" s="65">
        <v>12</v>
      </c>
      <c r="D56" s="65">
        <v>19</v>
      </c>
      <c r="E56" s="65">
        <v>14</v>
      </c>
      <c r="F56" s="65">
        <v>19</v>
      </c>
      <c r="G56" s="65">
        <v>15</v>
      </c>
      <c r="H56" s="65">
        <v>18</v>
      </c>
      <c r="I56" s="65">
        <v>14</v>
      </c>
      <c r="J56" s="65">
        <v>17</v>
      </c>
      <c r="K56" s="65">
        <v>15</v>
      </c>
      <c r="L56" s="65">
        <v>14</v>
      </c>
      <c r="M56" s="65">
        <v>15</v>
      </c>
      <c r="N56" s="82">
        <v>19</v>
      </c>
      <c r="O56" s="32">
        <v>25</v>
      </c>
      <c r="P56" s="81">
        <v>25</v>
      </c>
    </row>
    <row r="57" spans="1:16" ht="19.5" customHeight="1">
      <c r="A57" s="65">
        <v>46</v>
      </c>
      <c r="B57" s="65" t="s">
        <v>610</v>
      </c>
      <c r="C57" s="65">
        <v>11</v>
      </c>
      <c r="D57" s="65">
        <v>13</v>
      </c>
      <c r="E57" s="65">
        <v>13</v>
      </c>
      <c r="F57" s="65">
        <v>9</v>
      </c>
      <c r="G57" s="65">
        <v>8</v>
      </c>
      <c r="H57" s="65">
        <v>14</v>
      </c>
      <c r="I57" s="65">
        <v>14</v>
      </c>
      <c r="J57" s="65">
        <v>15</v>
      </c>
      <c r="K57" s="65">
        <v>13</v>
      </c>
      <c r="L57" s="65">
        <v>7</v>
      </c>
      <c r="M57" s="65">
        <v>15</v>
      </c>
      <c r="N57" s="82">
        <v>20</v>
      </c>
      <c r="O57" s="32">
        <v>23</v>
      </c>
      <c r="P57" s="81">
        <v>23</v>
      </c>
    </row>
    <row r="58" spans="1:16" ht="19.5" customHeight="1">
      <c r="A58" s="65">
        <v>47</v>
      </c>
      <c r="B58" s="65" t="s">
        <v>611</v>
      </c>
      <c r="C58" s="65">
        <v>7</v>
      </c>
      <c r="D58" s="65">
        <v>9</v>
      </c>
      <c r="E58" s="65">
        <v>9</v>
      </c>
      <c r="F58" s="65">
        <v>8</v>
      </c>
      <c r="G58" s="65">
        <v>4</v>
      </c>
      <c r="H58" s="65">
        <v>5</v>
      </c>
      <c r="I58" s="65">
        <v>9</v>
      </c>
      <c r="J58" s="65">
        <v>9</v>
      </c>
      <c r="K58" s="65">
        <v>11</v>
      </c>
      <c r="L58" s="65">
        <v>7</v>
      </c>
      <c r="M58" s="65">
        <v>12</v>
      </c>
      <c r="N58" s="82">
        <v>9</v>
      </c>
      <c r="O58" s="32">
        <v>21</v>
      </c>
      <c r="P58" s="81">
        <v>22</v>
      </c>
    </row>
    <row r="59" spans="1:16" ht="19.5" customHeight="1">
      <c r="A59" s="65">
        <v>48</v>
      </c>
      <c r="B59" s="65" t="s">
        <v>612</v>
      </c>
      <c r="C59" s="65">
        <v>4</v>
      </c>
      <c r="D59" s="65">
        <v>16</v>
      </c>
      <c r="E59" s="65">
        <v>10</v>
      </c>
      <c r="F59" s="65">
        <v>14</v>
      </c>
      <c r="G59" s="65">
        <v>5</v>
      </c>
      <c r="H59" s="65">
        <v>12</v>
      </c>
      <c r="I59" s="65">
        <v>7</v>
      </c>
      <c r="J59" s="65">
        <v>18</v>
      </c>
      <c r="K59" s="65">
        <v>9</v>
      </c>
      <c r="L59" s="65">
        <v>11</v>
      </c>
      <c r="M59" s="65">
        <v>12</v>
      </c>
      <c r="N59" s="82">
        <v>16</v>
      </c>
      <c r="O59" s="32">
        <v>21</v>
      </c>
      <c r="P59" s="81">
        <v>19</v>
      </c>
    </row>
    <row r="60" spans="1:16" ht="19.5" customHeight="1">
      <c r="A60" s="65">
        <v>49</v>
      </c>
      <c r="B60" s="65" t="s">
        <v>613</v>
      </c>
      <c r="C60" s="65">
        <v>9</v>
      </c>
      <c r="D60" s="65">
        <v>16</v>
      </c>
      <c r="E60" s="65">
        <v>14</v>
      </c>
      <c r="F60" s="65">
        <v>14</v>
      </c>
      <c r="G60" s="65">
        <v>8</v>
      </c>
      <c r="H60" s="65">
        <v>12</v>
      </c>
      <c r="I60" s="65">
        <v>9</v>
      </c>
      <c r="J60" s="65">
        <v>11</v>
      </c>
      <c r="K60" s="65">
        <v>10</v>
      </c>
      <c r="L60" s="65">
        <v>11</v>
      </c>
      <c r="M60" s="65">
        <v>13</v>
      </c>
      <c r="N60" s="82">
        <v>15</v>
      </c>
      <c r="O60" s="32">
        <v>21</v>
      </c>
      <c r="P60" s="81">
        <v>23</v>
      </c>
    </row>
    <row r="61" spans="1:16" ht="19.5" customHeight="1">
      <c r="A61" s="65">
        <v>50</v>
      </c>
      <c r="B61" s="65" t="s">
        <v>614</v>
      </c>
      <c r="C61" s="65">
        <v>10</v>
      </c>
      <c r="D61" s="65">
        <v>16</v>
      </c>
      <c r="E61" s="65">
        <v>14</v>
      </c>
      <c r="F61" s="65">
        <v>16</v>
      </c>
      <c r="G61" s="65">
        <v>11</v>
      </c>
      <c r="H61" s="65">
        <v>15</v>
      </c>
      <c r="I61" s="65">
        <v>14</v>
      </c>
      <c r="J61" s="65">
        <v>12</v>
      </c>
      <c r="K61" s="65">
        <v>13</v>
      </c>
      <c r="L61" s="65">
        <v>16</v>
      </c>
      <c r="M61" s="65">
        <v>15</v>
      </c>
      <c r="N61" s="82">
        <v>17</v>
      </c>
      <c r="O61" s="32">
        <v>23</v>
      </c>
      <c r="P61" s="81">
        <v>25</v>
      </c>
    </row>
    <row r="62" spans="1:16" ht="19.5" customHeight="1">
      <c r="A62" s="65">
        <v>51</v>
      </c>
      <c r="B62" s="65" t="s">
        <v>615</v>
      </c>
      <c r="C62" s="65">
        <v>7</v>
      </c>
      <c r="D62" s="65">
        <v>11</v>
      </c>
      <c r="E62" s="65">
        <v>9</v>
      </c>
      <c r="F62" s="65">
        <v>6</v>
      </c>
      <c r="G62" s="65">
        <v>7</v>
      </c>
      <c r="H62" s="65">
        <v>4</v>
      </c>
      <c r="I62" s="65">
        <v>7</v>
      </c>
      <c r="J62" s="65">
        <v>8</v>
      </c>
      <c r="K62" s="65">
        <v>9</v>
      </c>
      <c r="L62" s="65">
        <v>8</v>
      </c>
      <c r="M62" s="65">
        <v>13</v>
      </c>
      <c r="N62" s="82">
        <v>13</v>
      </c>
      <c r="O62" s="32">
        <v>21</v>
      </c>
      <c r="P62" s="81">
        <v>23</v>
      </c>
    </row>
    <row r="63" spans="1:16" ht="19.5" customHeight="1">
      <c r="A63" s="65">
        <v>52</v>
      </c>
      <c r="B63" s="65" t="s">
        <v>616</v>
      </c>
      <c r="C63" s="65">
        <v>6</v>
      </c>
      <c r="D63" s="65">
        <v>10</v>
      </c>
      <c r="E63" s="65">
        <v>6</v>
      </c>
      <c r="F63" s="65">
        <v>17</v>
      </c>
      <c r="G63" s="65">
        <v>5</v>
      </c>
      <c r="H63" s="65">
        <v>4</v>
      </c>
      <c r="I63" s="65">
        <v>10</v>
      </c>
      <c r="J63" s="65">
        <v>4</v>
      </c>
      <c r="K63" s="65">
        <v>10</v>
      </c>
      <c r="L63" s="65">
        <v>3</v>
      </c>
      <c r="M63" s="65">
        <v>12</v>
      </c>
      <c r="N63" s="82">
        <v>8</v>
      </c>
      <c r="O63" s="32">
        <v>21</v>
      </c>
      <c r="P63" s="81">
        <v>20</v>
      </c>
    </row>
    <row r="64" spans="1:16" ht="19.5" customHeight="1">
      <c r="A64" s="65">
        <v>53</v>
      </c>
      <c r="B64" s="65" t="s">
        <v>617</v>
      </c>
      <c r="C64" s="65">
        <v>8</v>
      </c>
      <c r="D64" s="65">
        <v>12</v>
      </c>
      <c r="E64" s="65">
        <v>11</v>
      </c>
      <c r="F64" s="65">
        <v>7</v>
      </c>
      <c r="G64" s="65">
        <v>7</v>
      </c>
      <c r="H64" s="65">
        <v>9</v>
      </c>
      <c r="I64" s="65">
        <v>12</v>
      </c>
      <c r="J64" s="65">
        <v>11</v>
      </c>
      <c r="K64" s="65">
        <v>10</v>
      </c>
      <c r="L64" s="65">
        <v>6</v>
      </c>
      <c r="M64" s="65">
        <v>14</v>
      </c>
      <c r="N64" s="82">
        <v>8</v>
      </c>
      <c r="O64" s="32">
        <v>20</v>
      </c>
      <c r="P64" s="81">
        <v>23</v>
      </c>
    </row>
    <row r="65" spans="1:16" ht="19.5" customHeight="1">
      <c r="A65" s="65">
        <v>54</v>
      </c>
      <c r="B65" s="65" t="s">
        <v>618</v>
      </c>
      <c r="C65" s="65">
        <v>10</v>
      </c>
      <c r="D65" s="65">
        <v>10</v>
      </c>
      <c r="E65" s="65">
        <v>9</v>
      </c>
      <c r="F65" s="65">
        <v>18</v>
      </c>
      <c r="G65" s="65">
        <v>9</v>
      </c>
      <c r="H65" s="65">
        <v>3</v>
      </c>
      <c r="I65" s="65">
        <v>11</v>
      </c>
      <c r="J65" s="65">
        <v>11</v>
      </c>
      <c r="K65" s="65">
        <v>13</v>
      </c>
      <c r="L65" s="65">
        <v>13</v>
      </c>
      <c r="M65" s="65">
        <v>15</v>
      </c>
      <c r="N65" s="82">
        <v>17</v>
      </c>
      <c r="O65" s="32">
        <v>23</v>
      </c>
      <c r="P65" s="81">
        <v>22</v>
      </c>
    </row>
    <row r="66" spans="1:16" ht="19.5" customHeight="1">
      <c r="A66" s="65">
        <v>55</v>
      </c>
      <c r="B66" s="65" t="s">
        <v>619</v>
      </c>
      <c r="C66" s="65">
        <v>8</v>
      </c>
      <c r="D66" s="65">
        <v>8</v>
      </c>
      <c r="E66" s="65">
        <v>6</v>
      </c>
      <c r="F66" s="65">
        <v>10</v>
      </c>
      <c r="G66" s="65">
        <v>7</v>
      </c>
      <c r="H66" s="65">
        <v>5</v>
      </c>
      <c r="I66" s="65">
        <v>1</v>
      </c>
      <c r="J66" s="65">
        <v>12</v>
      </c>
      <c r="K66" s="65">
        <v>10</v>
      </c>
      <c r="L66" s="65">
        <v>7</v>
      </c>
      <c r="M66" s="65">
        <v>15</v>
      </c>
      <c r="N66" s="82">
        <v>14</v>
      </c>
      <c r="O66" s="32">
        <v>21</v>
      </c>
      <c r="P66" s="81">
        <v>22</v>
      </c>
    </row>
    <row r="67" spans="1:16" ht="19.5" customHeight="1">
      <c r="A67" s="65">
        <v>56</v>
      </c>
      <c r="B67" s="65" t="s">
        <v>620</v>
      </c>
      <c r="C67" s="65">
        <v>7</v>
      </c>
      <c r="D67" s="65">
        <v>8</v>
      </c>
      <c r="E67" s="65">
        <v>8</v>
      </c>
      <c r="F67" s="65">
        <v>7</v>
      </c>
      <c r="G67" s="65">
        <v>6</v>
      </c>
      <c r="H67" s="65">
        <v>5</v>
      </c>
      <c r="I67" s="65">
        <v>8</v>
      </c>
      <c r="J67" s="65">
        <v>8</v>
      </c>
      <c r="K67" s="65">
        <v>9</v>
      </c>
      <c r="L67" s="65">
        <v>11</v>
      </c>
      <c r="M67" s="65">
        <v>14</v>
      </c>
      <c r="N67" s="82">
        <v>17</v>
      </c>
      <c r="O67" s="32">
        <v>20</v>
      </c>
      <c r="P67" s="81">
        <v>21</v>
      </c>
    </row>
    <row r="68" spans="1:16" ht="19.5" customHeight="1">
      <c r="A68" s="65">
        <v>57</v>
      </c>
      <c r="B68" s="65" t="s">
        <v>621</v>
      </c>
      <c r="C68" s="65">
        <v>14</v>
      </c>
      <c r="D68" s="65">
        <v>18</v>
      </c>
      <c r="E68" s="65">
        <v>13</v>
      </c>
      <c r="F68" s="65">
        <v>15</v>
      </c>
      <c r="G68" s="65">
        <v>10</v>
      </c>
      <c r="H68" s="65">
        <v>17</v>
      </c>
      <c r="I68" s="65">
        <v>14</v>
      </c>
      <c r="J68" s="65">
        <v>17</v>
      </c>
      <c r="K68" s="65">
        <v>14</v>
      </c>
      <c r="L68" s="65">
        <v>18</v>
      </c>
      <c r="M68" s="65">
        <v>15</v>
      </c>
      <c r="N68" s="82">
        <v>17</v>
      </c>
      <c r="O68" s="32">
        <v>21</v>
      </c>
      <c r="P68" s="81">
        <v>23</v>
      </c>
    </row>
    <row r="69" spans="1:16" ht="19.5" customHeight="1">
      <c r="A69" s="65">
        <v>58</v>
      </c>
      <c r="B69" s="65" t="s">
        <v>622</v>
      </c>
      <c r="C69" s="65">
        <v>9</v>
      </c>
      <c r="D69" s="65">
        <v>15</v>
      </c>
      <c r="E69" s="65">
        <v>14</v>
      </c>
      <c r="F69" s="65">
        <v>9</v>
      </c>
      <c r="G69" s="65">
        <v>15</v>
      </c>
      <c r="H69" s="65">
        <v>12</v>
      </c>
      <c r="I69" s="65">
        <v>13</v>
      </c>
      <c r="J69" s="65">
        <v>16</v>
      </c>
      <c r="K69" s="65">
        <v>14</v>
      </c>
      <c r="L69" s="65">
        <v>11</v>
      </c>
      <c r="M69" s="65">
        <v>15</v>
      </c>
      <c r="N69" s="82">
        <v>18</v>
      </c>
      <c r="O69" s="32">
        <v>21</v>
      </c>
      <c r="P69" s="81">
        <v>23</v>
      </c>
    </row>
    <row r="70" spans="1:16" ht="19.5" customHeight="1">
      <c r="A70" s="65">
        <v>59</v>
      </c>
      <c r="B70" s="65" t="s">
        <v>623</v>
      </c>
      <c r="C70" s="65">
        <v>13</v>
      </c>
      <c r="D70" s="65">
        <v>16</v>
      </c>
      <c r="E70" s="65">
        <v>9</v>
      </c>
      <c r="F70" s="65">
        <v>13</v>
      </c>
      <c r="G70" s="65">
        <v>14</v>
      </c>
      <c r="H70" s="65">
        <v>16</v>
      </c>
      <c r="I70" s="65">
        <v>15</v>
      </c>
      <c r="J70" s="65">
        <v>13</v>
      </c>
      <c r="K70" s="65">
        <v>15</v>
      </c>
      <c r="L70" s="65">
        <v>15</v>
      </c>
      <c r="M70" s="65">
        <v>15</v>
      </c>
      <c r="N70" s="82">
        <v>18</v>
      </c>
      <c r="O70" s="32">
        <v>25</v>
      </c>
      <c r="P70" s="81">
        <v>25</v>
      </c>
    </row>
    <row r="71" spans="1:16" ht="19.5" customHeight="1">
      <c r="A71" s="65">
        <v>60</v>
      </c>
      <c r="B71" s="65" t="s">
        <v>624</v>
      </c>
      <c r="C71" s="65">
        <v>11</v>
      </c>
      <c r="D71" s="65">
        <v>15</v>
      </c>
      <c r="E71" s="65">
        <v>12</v>
      </c>
      <c r="F71" s="65">
        <v>11</v>
      </c>
      <c r="G71" s="65">
        <v>12</v>
      </c>
      <c r="H71" s="65">
        <v>9</v>
      </c>
      <c r="I71" s="65">
        <v>14</v>
      </c>
      <c r="J71" s="65">
        <v>11</v>
      </c>
      <c r="K71" s="65">
        <v>13</v>
      </c>
      <c r="L71" s="65">
        <v>11</v>
      </c>
      <c r="M71" s="65">
        <v>14</v>
      </c>
      <c r="N71" s="82">
        <v>15</v>
      </c>
      <c r="O71" s="32">
        <v>21</v>
      </c>
      <c r="P71" s="81">
        <v>23</v>
      </c>
    </row>
    <row r="72" spans="1:16" ht="19.5" customHeight="1">
      <c r="A72" s="65">
        <v>61</v>
      </c>
      <c r="B72" s="65" t="s">
        <v>625</v>
      </c>
      <c r="C72" s="65">
        <v>10</v>
      </c>
      <c r="D72" s="65">
        <v>13</v>
      </c>
      <c r="E72" s="65">
        <v>8</v>
      </c>
      <c r="F72" s="65">
        <v>13</v>
      </c>
      <c r="G72" s="65">
        <v>13</v>
      </c>
      <c r="H72" s="65">
        <v>9</v>
      </c>
      <c r="I72" s="65">
        <v>14</v>
      </c>
      <c r="J72" s="65">
        <v>16</v>
      </c>
      <c r="K72" s="65">
        <v>14</v>
      </c>
      <c r="L72" s="65">
        <v>11</v>
      </c>
      <c r="M72" s="65">
        <v>13</v>
      </c>
      <c r="N72" s="82">
        <v>17</v>
      </c>
      <c r="O72" s="32">
        <v>20</v>
      </c>
      <c r="P72" s="81">
        <v>23</v>
      </c>
    </row>
    <row r="73" spans="1:16" ht="19.5" customHeight="1">
      <c r="A73" s="65">
        <v>62</v>
      </c>
      <c r="B73" s="65" t="s">
        <v>626</v>
      </c>
      <c r="C73" s="65">
        <v>8</v>
      </c>
      <c r="D73" s="65">
        <v>17</v>
      </c>
      <c r="E73" s="65">
        <v>11</v>
      </c>
      <c r="F73" s="65">
        <v>15</v>
      </c>
      <c r="G73" s="65">
        <v>15</v>
      </c>
      <c r="H73" s="65">
        <v>14</v>
      </c>
      <c r="I73" s="65">
        <v>12</v>
      </c>
      <c r="J73" s="65">
        <v>10</v>
      </c>
      <c r="K73" s="65">
        <v>14</v>
      </c>
      <c r="L73" s="65">
        <v>13</v>
      </c>
      <c r="M73" s="65">
        <v>15</v>
      </c>
      <c r="N73" s="82">
        <v>16</v>
      </c>
      <c r="O73" s="32">
        <v>21</v>
      </c>
      <c r="P73" s="81">
        <v>22</v>
      </c>
    </row>
    <row r="74" spans="1:16" ht="19.5" customHeight="1">
      <c r="A74" s="65">
        <v>63</v>
      </c>
      <c r="B74" s="65" t="s">
        <v>627</v>
      </c>
      <c r="C74" s="65">
        <v>8</v>
      </c>
      <c r="D74" s="65">
        <v>19</v>
      </c>
      <c r="E74" s="65">
        <v>6</v>
      </c>
      <c r="F74" s="65">
        <v>20</v>
      </c>
      <c r="G74" s="65">
        <v>14</v>
      </c>
      <c r="H74" s="65">
        <v>15</v>
      </c>
      <c r="I74" s="65" t="s">
        <v>356</v>
      </c>
      <c r="J74" s="65" t="s">
        <v>356</v>
      </c>
      <c r="K74" s="65">
        <v>13</v>
      </c>
      <c r="L74" s="65">
        <v>17</v>
      </c>
      <c r="M74" s="65">
        <v>15</v>
      </c>
      <c r="N74" s="82">
        <v>20</v>
      </c>
      <c r="O74" s="32">
        <v>20</v>
      </c>
      <c r="P74" s="81">
        <v>20</v>
      </c>
    </row>
    <row r="75" spans="1:16" ht="19.5" customHeight="1">
      <c r="A75" s="65">
        <v>64</v>
      </c>
      <c r="B75" s="65" t="s">
        <v>628</v>
      </c>
      <c r="C75" s="65">
        <v>13</v>
      </c>
      <c r="D75" s="65">
        <v>17</v>
      </c>
      <c r="E75" s="65">
        <v>12</v>
      </c>
      <c r="F75" s="65">
        <v>15</v>
      </c>
      <c r="G75" s="65">
        <v>15</v>
      </c>
      <c r="H75" s="65">
        <v>20</v>
      </c>
      <c r="I75" s="65">
        <v>15</v>
      </c>
      <c r="J75" s="65">
        <v>16</v>
      </c>
      <c r="K75" s="65">
        <v>14</v>
      </c>
      <c r="L75" s="65">
        <v>18</v>
      </c>
      <c r="M75" s="65">
        <v>15</v>
      </c>
      <c r="N75" s="82">
        <v>15</v>
      </c>
      <c r="O75" s="32">
        <v>21</v>
      </c>
      <c r="P75" s="81">
        <v>24</v>
      </c>
    </row>
    <row r="76" spans="1:16" s="5" customFormat="1" ht="21.75" customHeight="1">
      <c r="A76" s="100" t="s">
        <v>16</v>
      </c>
      <c r="B76" s="100"/>
      <c r="C76" s="33">
        <v>64</v>
      </c>
      <c r="D76" s="60">
        <v>64</v>
      </c>
      <c r="E76" s="60">
        <v>64</v>
      </c>
      <c r="F76" s="60">
        <v>64</v>
      </c>
      <c r="G76" s="60">
        <v>64</v>
      </c>
      <c r="H76" s="60">
        <v>64</v>
      </c>
      <c r="I76" s="60">
        <v>64</v>
      </c>
      <c r="J76" s="60">
        <v>64</v>
      </c>
      <c r="K76" s="60">
        <v>64</v>
      </c>
      <c r="L76" s="60">
        <v>64</v>
      </c>
      <c r="M76" s="60">
        <v>64</v>
      </c>
      <c r="N76" s="70">
        <v>64</v>
      </c>
      <c r="O76" s="70">
        <v>64</v>
      </c>
      <c r="P76" s="69">
        <v>64</v>
      </c>
    </row>
    <row r="77" spans="1:16" s="5" customFormat="1" ht="21.75" customHeight="1">
      <c r="A77" s="100" t="s">
        <v>17</v>
      </c>
      <c r="B77" s="100"/>
      <c r="C77" s="33">
        <f>C76-C78</f>
        <v>63</v>
      </c>
      <c r="D77" s="33">
        <f aca="true" t="shared" si="0" ref="D77:L77">D76-D78</f>
        <v>63</v>
      </c>
      <c r="E77" s="33">
        <f t="shared" si="0"/>
        <v>63</v>
      </c>
      <c r="F77" s="33">
        <f t="shared" si="0"/>
        <v>63</v>
      </c>
      <c r="G77" s="33">
        <f t="shared" si="0"/>
        <v>64</v>
      </c>
      <c r="H77" s="33">
        <f t="shared" si="0"/>
        <v>64</v>
      </c>
      <c r="I77" s="33">
        <f t="shared" si="0"/>
        <v>61</v>
      </c>
      <c r="J77" s="47">
        <f>J76-J78</f>
        <v>61</v>
      </c>
      <c r="K77" s="42">
        <f t="shared" si="0"/>
        <v>64</v>
      </c>
      <c r="L77" s="42">
        <f t="shared" si="0"/>
        <v>64</v>
      </c>
      <c r="M77" s="47">
        <f>M76-M78</f>
        <v>64</v>
      </c>
      <c r="N77" s="70">
        <f>N76-N78</f>
        <v>64</v>
      </c>
      <c r="O77" s="70">
        <f>O76-O78</f>
        <v>64</v>
      </c>
      <c r="P77" s="69">
        <f>P76-P78</f>
        <v>64</v>
      </c>
    </row>
    <row r="78" spans="1:16" s="5" customFormat="1" ht="21.75" customHeight="1">
      <c r="A78" s="100" t="s">
        <v>243</v>
      </c>
      <c r="B78" s="112"/>
      <c r="C78" s="33">
        <f>COUNTIF(C12:C75,"=Ab")</f>
        <v>1</v>
      </c>
      <c r="D78" s="40">
        <f aca="true" t="shared" si="1" ref="D78:L78">COUNTIF(D12:D75,"=Ab")</f>
        <v>1</v>
      </c>
      <c r="E78" s="40">
        <f t="shared" si="1"/>
        <v>1</v>
      </c>
      <c r="F78" s="40">
        <f t="shared" si="1"/>
        <v>1</v>
      </c>
      <c r="G78" s="40">
        <f t="shared" si="1"/>
        <v>0</v>
      </c>
      <c r="H78" s="40">
        <f t="shared" si="1"/>
        <v>0</v>
      </c>
      <c r="I78" s="40">
        <f t="shared" si="1"/>
        <v>3</v>
      </c>
      <c r="J78" s="47">
        <f>COUNTIF(J12:J75,"=Ab")</f>
        <v>3</v>
      </c>
      <c r="K78" s="42">
        <f t="shared" si="1"/>
        <v>0</v>
      </c>
      <c r="L78" s="42">
        <f t="shared" si="1"/>
        <v>0</v>
      </c>
      <c r="M78" s="47">
        <f>COUNTIF(M12:M75,"=Ab")</f>
        <v>0</v>
      </c>
      <c r="N78" s="70">
        <f>COUNTIF(N12:N75,"=Ab")</f>
        <v>0</v>
      </c>
      <c r="O78" s="70">
        <f>COUNTIF(O12:O75,"=Ab")</f>
        <v>0</v>
      </c>
      <c r="P78" s="69">
        <f>COUNTIF(P12:P75,"=Ab")</f>
        <v>0</v>
      </c>
    </row>
    <row r="79" spans="1:16" s="5" customFormat="1" ht="21.75" customHeight="1">
      <c r="A79" s="100" t="s">
        <v>19</v>
      </c>
      <c r="B79" s="100"/>
      <c r="C79" s="33">
        <f>COUNTIF(C12:C75,"&gt;=9")</f>
        <v>34</v>
      </c>
      <c r="D79" s="33">
        <f>COUNTIF(D12:D75,"&gt;=12")</f>
        <v>42</v>
      </c>
      <c r="E79" s="33">
        <f aca="true" t="shared" si="2" ref="E79:K79">COUNTIF(E12:E75,"&gt;=9")</f>
        <v>47</v>
      </c>
      <c r="F79" s="33">
        <f>COUNTIF(F12:F75,"&gt;=12")</f>
        <v>34</v>
      </c>
      <c r="G79" s="33">
        <f t="shared" si="2"/>
        <v>30</v>
      </c>
      <c r="H79" s="33">
        <f>COUNTIF(H12:H75,"&gt;=12")</f>
        <v>29</v>
      </c>
      <c r="I79" s="33">
        <f t="shared" si="2"/>
        <v>44</v>
      </c>
      <c r="J79" s="47">
        <f>COUNTIF(J12:J75,"&gt;=12")</f>
        <v>32</v>
      </c>
      <c r="K79" s="42">
        <f t="shared" si="2"/>
        <v>64</v>
      </c>
      <c r="L79" s="42">
        <f>COUNTIF(L12:L75,"&gt;=12")</f>
        <v>19</v>
      </c>
      <c r="M79" s="47">
        <f>COUNTIF(M12:M75,"&gt;=9")</f>
        <v>64</v>
      </c>
      <c r="N79" s="70">
        <f>COUNTIF(N12:N75,"&gt;=12")</f>
        <v>51</v>
      </c>
      <c r="O79" s="70">
        <f>COUNTIF(O12:O75,"&gt;=15")</f>
        <v>64</v>
      </c>
      <c r="P79" s="69">
        <f>COUNTIF(P12:P75,"&gt;=15")</f>
        <v>64</v>
      </c>
    </row>
    <row r="80" spans="1:16" s="5" customFormat="1" ht="21.75" customHeight="1">
      <c r="A80" s="100" t="s">
        <v>20</v>
      </c>
      <c r="B80" s="100"/>
      <c r="C80" s="33">
        <f>C77-C79</f>
        <v>29</v>
      </c>
      <c r="D80" s="33">
        <f aca="true" t="shared" si="3" ref="D80:L80">D77-D79</f>
        <v>21</v>
      </c>
      <c r="E80" s="33">
        <f t="shared" si="3"/>
        <v>16</v>
      </c>
      <c r="F80" s="33">
        <f t="shared" si="3"/>
        <v>29</v>
      </c>
      <c r="G80" s="33">
        <f t="shared" si="3"/>
        <v>34</v>
      </c>
      <c r="H80" s="33">
        <f t="shared" si="3"/>
        <v>35</v>
      </c>
      <c r="I80" s="33">
        <f t="shared" si="3"/>
        <v>17</v>
      </c>
      <c r="J80" s="47">
        <f>J77-J79</f>
        <v>29</v>
      </c>
      <c r="K80" s="42">
        <f t="shared" si="3"/>
        <v>0</v>
      </c>
      <c r="L80" s="42">
        <f t="shared" si="3"/>
        <v>45</v>
      </c>
      <c r="M80" s="47">
        <f>M77-M79</f>
        <v>0</v>
      </c>
      <c r="N80" s="70">
        <f>N77-N79</f>
        <v>13</v>
      </c>
      <c r="O80" s="70">
        <f>O77-O79</f>
        <v>0</v>
      </c>
      <c r="P80" s="69">
        <f>P77-P79</f>
        <v>0</v>
      </c>
    </row>
    <row r="81" spans="1:16" s="5" customFormat="1" ht="43.5" customHeight="1">
      <c r="A81" s="112" t="s">
        <v>240</v>
      </c>
      <c r="B81" s="113"/>
      <c r="C81" s="98" t="s">
        <v>652</v>
      </c>
      <c r="D81" s="98"/>
      <c r="E81" s="104" t="s">
        <v>653</v>
      </c>
      <c r="F81" s="105"/>
      <c r="G81" s="96" t="s">
        <v>654</v>
      </c>
      <c r="H81" s="105"/>
      <c r="I81" s="96" t="s">
        <v>655</v>
      </c>
      <c r="J81" s="97"/>
      <c r="K81" s="96" t="s">
        <v>656</v>
      </c>
      <c r="L81" s="105"/>
      <c r="M81" s="96" t="s">
        <v>657</v>
      </c>
      <c r="N81" s="97"/>
      <c r="O81" s="83"/>
      <c r="P81" s="83"/>
    </row>
    <row r="82" spans="1:16" s="5" customFormat="1" ht="43.5" customHeight="1">
      <c r="A82" s="120" t="s">
        <v>7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96"/>
      <c r="N82" s="97"/>
      <c r="O82" s="83"/>
      <c r="P82" s="83"/>
    </row>
  </sheetData>
  <sheetProtection/>
  <mergeCells count="30">
    <mergeCell ref="A9:P9"/>
    <mergeCell ref="A8:P8"/>
    <mergeCell ref="A7:P7"/>
    <mergeCell ref="M10:N10"/>
    <mergeCell ref="M81:N81"/>
    <mergeCell ref="M82:N82"/>
    <mergeCell ref="K81:L81"/>
    <mergeCell ref="K82:L82"/>
    <mergeCell ref="A76:B76"/>
    <mergeCell ref="C81:D81"/>
    <mergeCell ref="A78:B78"/>
    <mergeCell ref="C82:D82"/>
    <mergeCell ref="E82:F82"/>
    <mergeCell ref="A6:L6"/>
    <mergeCell ref="A10:B10"/>
    <mergeCell ref="C10:D10"/>
    <mergeCell ref="E10:F10"/>
    <mergeCell ref="G10:H10"/>
    <mergeCell ref="K10:L10"/>
    <mergeCell ref="I10:J10"/>
    <mergeCell ref="A77:B77"/>
    <mergeCell ref="G82:H82"/>
    <mergeCell ref="I82:J82"/>
    <mergeCell ref="A79:B79"/>
    <mergeCell ref="A80:B80"/>
    <mergeCell ref="A81:B81"/>
    <mergeCell ref="A82:B82"/>
    <mergeCell ref="E81:F81"/>
    <mergeCell ref="G81:H81"/>
    <mergeCell ref="I81:J81"/>
  </mergeCells>
  <printOptions horizontalCentered="1"/>
  <pageMargins left="0.5" right="0.5" top="0.5" bottom="0.5" header="0" footer="0"/>
  <pageSetup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6">
      <selection activeCell="F5" sqref="F5:F28"/>
    </sheetView>
  </sheetViews>
  <sheetFormatPr defaultColWidth="9.140625" defaultRowHeight="15"/>
  <cols>
    <col min="1" max="6" width="15.28125" style="8" customWidth="1"/>
    <col min="7" max="7" width="14.8515625" style="8" customWidth="1"/>
    <col min="8" max="16384" width="9.140625" style="8" customWidth="1"/>
  </cols>
  <sheetData>
    <row r="1" spans="1:14" ht="15">
      <c r="A1" s="133" t="s">
        <v>14</v>
      </c>
      <c r="B1" s="133"/>
      <c r="C1" s="133"/>
      <c r="D1" s="133"/>
      <c r="E1" s="133"/>
      <c r="F1" s="133"/>
      <c r="G1" s="7"/>
      <c r="H1" s="7"/>
      <c r="I1" s="7"/>
      <c r="J1" s="7"/>
      <c r="K1" s="7"/>
      <c r="L1" s="7"/>
      <c r="M1" s="7"/>
      <c r="N1" s="7"/>
    </row>
    <row r="2" spans="1:14" ht="15">
      <c r="A2" s="133" t="s">
        <v>4</v>
      </c>
      <c r="B2" s="133"/>
      <c r="C2" s="133"/>
      <c r="D2" s="133"/>
      <c r="E2" s="133"/>
      <c r="F2" s="133"/>
      <c r="G2" s="7"/>
      <c r="H2" s="7"/>
      <c r="I2" s="7"/>
      <c r="J2" s="7"/>
      <c r="K2" s="7"/>
      <c r="L2" s="7"/>
      <c r="M2" s="7"/>
      <c r="N2" s="7"/>
    </row>
    <row r="3" spans="1:14" ht="15">
      <c r="A3" s="135" t="s">
        <v>27</v>
      </c>
      <c r="B3" s="135"/>
      <c r="C3" s="135"/>
      <c r="D3" s="135"/>
      <c r="E3" s="135"/>
      <c r="F3" s="135"/>
      <c r="G3" s="7"/>
      <c r="H3" s="7"/>
      <c r="I3" s="7"/>
      <c r="J3" s="7"/>
      <c r="K3" s="7"/>
      <c r="L3" s="7"/>
      <c r="M3" s="7"/>
      <c r="N3" s="7"/>
    </row>
    <row r="4" spans="1:6" ht="15.75">
      <c r="A4" s="11" t="s">
        <v>9</v>
      </c>
      <c r="B4" s="11" t="s">
        <v>10</v>
      </c>
      <c r="C4" s="137" t="s">
        <v>11</v>
      </c>
      <c r="D4" s="137"/>
      <c r="E4" s="11" t="s">
        <v>12</v>
      </c>
      <c r="F4" s="11" t="s">
        <v>13</v>
      </c>
    </row>
    <row r="5" spans="1:6" ht="15.75">
      <c r="A5" s="12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5.75">
      <c r="A6" s="12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</row>
    <row r="7" spans="1:6" ht="15.75">
      <c r="A7" s="12" t="s">
        <v>40</v>
      </c>
      <c r="B7" s="12" t="s">
        <v>41</v>
      </c>
      <c r="C7" s="12" t="s">
        <v>42</v>
      </c>
      <c r="D7" s="12" t="s">
        <v>43</v>
      </c>
      <c r="E7" s="12" t="s">
        <v>44</v>
      </c>
      <c r="F7" s="12" t="s">
        <v>45</v>
      </c>
    </row>
    <row r="8" spans="1:6" ht="15.75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</row>
    <row r="9" spans="1:6" ht="15.7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</row>
    <row r="10" spans="1:6" ht="15.75">
      <c r="A10" s="12" t="s">
        <v>58</v>
      </c>
      <c r="B10" s="12" t="s">
        <v>59</v>
      </c>
      <c r="C10" s="12" t="s">
        <v>60</v>
      </c>
      <c r="D10" s="12" t="s">
        <v>61</v>
      </c>
      <c r="E10" s="12" t="s">
        <v>62</v>
      </c>
      <c r="F10" s="12" t="s">
        <v>63</v>
      </c>
    </row>
    <row r="11" spans="1:6" ht="15.75">
      <c r="A11" s="12" t="s">
        <v>64</v>
      </c>
      <c r="B11" s="12" t="s">
        <v>65</v>
      </c>
      <c r="C11" s="12" t="s">
        <v>66</v>
      </c>
      <c r="D11" s="12" t="s">
        <v>67</v>
      </c>
      <c r="E11" s="12" t="s">
        <v>68</v>
      </c>
      <c r="F11" s="12" t="s">
        <v>69</v>
      </c>
    </row>
    <row r="12" spans="1:6" ht="15.75">
      <c r="A12" s="12" t="s">
        <v>70</v>
      </c>
      <c r="B12" s="12" t="s">
        <v>71</v>
      </c>
      <c r="C12" s="12" t="s">
        <v>72</v>
      </c>
      <c r="D12" s="12" t="s">
        <v>73</v>
      </c>
      <c r="E12" s="12" t="s">
        <v>74</v>
      </c>
      <c r="F12" s="12" t="s">
        <v>75</v>
      </c>
    </row>
    <row r="13" spans="1:6" ht="15.75">
      <c r="A13" s="12" t="s">
        <v>76</v>
      </c>
      <c r="B13" s="12" t="s">
        <v>77</v>
      </c>
      <c r="C13" s="12" t="s">
        <v>78</v>
      </c>
      <c r="D13" s="12" t="s">
        <v>79</v>
      </c>
      <c r="E13" s="12" t="s">
        <v>80</v>
      </c>
      <c r="F13" s="12" t="s">
        <v>81</v>
      </c>
    </row>
    <row r="14" spans="1:6" ht="15.75">
      <c r="A14" s="12" t="s">
        <v>82</v>
      </c>
      <c r="B14" s="12" t="s">
        <v>83</v>
      </c>
      <c r="C14" s="12" t="s">
        <v>84</v>
      </c>
      <c r="D14" s="12" t="s">
        <v>85</v>
      </c>
      <c r="E14" s="12" t="s">
        <v>86</v>
      </c>
      <c r="F14" s="12" t="s">
        <v>87</v>
      </c>
    </row>
    <row r="15" spans="1:6" ht="15.75">
      <c r="A15" s="12" t="s">
        <v>88</v>
      </c>
      <c r="B15" s="12" t="s">
        <v>89</v>
      </c>
      <c r="C15" s="12" t="s">
        <v>90</v>
      </c>
      <c r="D15" s="12" t="s">
        <v>91</v>
      </c>
      <c r="E15" s="12" t="s">
        <v>92</v>
      </c>
      <c r="F15" s="12" t="s">
        <v>93</v>
      </c>
    </row>
    <row r="16" spans="1:6" ht="15.75">
      <c r="A16" s="12" t="s">
        <v>94</v>
      </c>
      <c r="B16" s="12" t="s">
        <v>95</v>
      </c>
      <c r="C16" s="12" t="s">
        <v>96</v>
      </c>
      <c r="D16" s="12" t="s">
        <v>97</v>
      </c>
      <c r="E16" s="12" t="s">
        <v>98</v>
      </c>
      <c r="F16" s="12" t="s">
        <v>99</v>
      </c>
    </row>
    <row r="17" spans="1:6" ht="15.75">
      <c r="A17" s="12" t="s">
        <v>100</v>
      </c>
      <c r="B17" s="12" t="s">
        <v>101</v>
      </c>
      <c r="C17" s="12" t="s">
        <v>102</v>
      </c>
      <c r="D17" s="12" t="s">
        <v>103</v>
      </c>
      <c r="E17" s="12" t="s">
        <v>104</v>
      </c>
      <c r="F17" s="12" t="s">
        <v>105</v>
      </c>
    </row>
    <row r="18" spans="1:6" ht="15.75">
      <c r="A18" s="12" t="s">
        <v>106</v>
      </c>
      <c r="B18" s="12" t="s">
        <v>107</v>
      </c>
      <c r="C18" s="12" t="s">
        <v>108</v>
      </c>
      <c r="D18" s="12" t="s">
        <v>109</v>
      </c>
      <c r="E18" s="12" t="s">
        <v>110</v>
      </c>
      <c r="F18" s="12" t="s">
        <v>111</v>
      </c>
    </row>
    <row r="19" spans="1:6" ht="15.75">
      <c r="A19" s="12" t="s">
        <v>112</v>
      </c>
      <c r="B19" s="12" t="s">
        <v>113</v>
      </c>
      <c r="C19" s="12" t="s">
        <v>114</v>
      </c>
      <c r="D19" s="12" t="s">
        <v>115</v>
      </c>
      <c r="E19" s="12" t="s">
        <v>116</v>
      </c>
      <c r="F19" s="12" t="s">
        <v>117</v>
      </c>
    </row>
    <row r="20" spans="1:6" ht="15.75">
      <c r="A20" s="12" t="s">
        <v>118</v>
      </c>
      <c r="B20" s="12" t="s">
        <v>119</v>
      </c>
      <c r="C20" s="12" t="s">
        <v>120</v>
      </c>
      <c r="D20" s="12" t="s">
        <v>121</v>
      </c>
      <c r="E20" s="12" t="s">
        <v>122</v>
      </c>
      <c r="F20" s="12" t="s">
        <v>123</v>
      </c>
    </row>
    <row r="21" spans="1:6" ht="15.75">
      <c r="A21" s="12" t="s">
        <v>124</v>
      </c>
      <c r="B21" s="12" t="s">
        <v>125</v>
      </c>
      <c r="C21" s="12" t="s">
        <v>126</v>
      </c>
      <c r="D21" s="12" t="s">
        <v>127</v>
      </c>
      <c r="E21" s="12" t="s">
        <v>128</v>
      </c>
      <c r="F21" s="12" t="s">
        <v>129</v>
      </c>
    </row>
    <row r="22" spans="1:6" ht="15.75">
      <c r="A22" s="12" t="s">
        <v>130</v>
      </c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</row>
    <row r="23" spans="1:6" ht="15.75">
      <c r="A23" s="12" t="s">
        <v>136</v>
      </c>
      <c r="B23" s="12" t="s">
        <v>137</v>
      </c>
      <c r="C23" s="12" t="s">
        <v>138</v>
      </c>
      <c r="D23" s="12" t="s">
        <v>139</v>
      </c>
      <c r="E23" s="12" t="s">
        <v>140</v>
      </c>
      <c r="F23" s="12" t="s">
        <v>141</v>
      </c>
    </row>
    <row r="24" spans="1:6" ht="15.75">
      <c r="A24"/>
      <c r="B24" s="12" t="s">
        <v>142</v>
      </c>
      <c r="C24" s="12" t="s">
        <v>143</v>
      </c>
      <c r="D24" s="12" t="s">
        <v>144</v>
      </c>
      <c r="E24" s="12" t="s">
        <v>145</v>
      </c>
      <c r="F24" s="12" t="s">
        <v>146</v>
      </c>
    </row>
    <row r="25" spans="1:6" ht="15.75">
      <c r="A25"/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151</v>
      </c>
    </row>
    <row r="26" spans="1:6" ht="15.75">
      <c r="A26"/>
      <c r="B26" s="12" t="s">
        <v>152</v>
      </c>
      <c r="C26" s="12" t="s">
        <v>153</v>
      </c>
      <c r="D26" s="12" t="s">
        <v>154</v>
      </c>
      <c r="E26" s="12" t="s">
        <v>155</v>
      </c>
      <c r="F26" s="12" t="s">
        <v>156</v>
      </c>
    </row>
    <row r="27" spans="1:6" ht="15.75">
      <c r="A27"/>
      <c r="B27" s="12" t="s">
        <v>157</v>
      </c>
      <c r="C27" s="12" t="s">
        <v>158</v>
      </c>
      <c r="D27" s="12" t="s">
        <v>159</v>
      </c>
      <c r="E27"/>
      <c r="F27" s="12" t="s">
        <v>160</v>
      </c>
    </row>
    <row r="28" spans="1:6" ht="15.75">
      <c r="A28"/>
      <c r="B28" s="12" t="s">
        <v>161</v>
      </c>
      <c r="C28" s="12" t="s">
        <v>162</v>
      </c>
      <c r="D28" s="12" t="s">
        <v>163</v>
      </c>
      <c r="E28"/>
      <c r="F28" s="12" t="s">
        <v>164</v>
      </c>
    </row>
    <row r="29" spans="1:6" ht="15.75">
      <c r="A29"/>
      <c r="B29" s="12" t="s">
        <v>165</v>
      </c>
      <c r="C29" s="12" t="s">
        <v>166</v>
      </c>
      <c r="D29" s="12" t="s">
        <v>167</v>
      </c>
      <c r="E29"/>
      <c r="F29"/>
    </row>
    <row r="30" spans="1:6" ht="15.75">
      <c r="A30"/>
      <c r="B30" s="12" t="s">
        <v>168</v>
      </c>
      <c r="C30" s="12" t="s">
        <v>169</v>
      </c>
      <c r="D30" s="12" t="s">
        <v>170</v>
      </c>
      <c r="E30"/>
      <c r="F30"/>
    </row>
    <row r="31" spans="1:6" ht="15.75">
      <c r="A31"/>
      <c r="B31" s="12" t="s">
        <v>171</v>
      </c>
      <c r="C31" s="12" t="s">
        <v>172</v>
      </c>
      <c r="D31" s="12" t="s">
        <v>173</v>
      </c>
      <c r="E31"/>
      <c r="F31"/>
    </row>
    <row r="32" spans="1:6" ht="15.75">
      <c r="A32"/>
      <c r="B32" s="12" t="s">
        <v>174</v>
      </c>
      <c r="C32" s="12" t="s">
        <v>175</v>
      </c>
      <c r="D32" s="12" t="s">
        <v>176</v>
      </c>
      <c r="E32"/>
      <c r="F32"/>
    </row>
    <row r="33" spans="1:6" ht="15.75">
      <c r="A33"/>
      <c r="B33" s="12" t="s">
        <v>177</v>
      </c>
      <c r="C33" s="12" t="s">
        <v>178</v>
      </c>
      <c r="D33" s="12" t="s">
        <v>179</v>
      </c>
      <c r="E33"/>
      <c r="F33"/>
    </row>
    <row r="34" spans="1:6" ht="15.75">
      <c r="A34"/>
      <c r="B34" s="12" t="s">
        <v>180</v>
      </c>
      <c r="C34" s="12" t="s">
        <v>181</v>
      </c>
      <c r="D34" s="12" t="s">
        <v>182</v>
      </c>
      <c r="E34" s="13" t="s">
        <v>15</v>
      </c>
      <c r="F34" s="13" t="s">
        <v>183</v>
      </c>
    </row>
    <row r="35" spans="1:6" ht="15.75">
      <c r="A35"/>
      <c r="B35" s="12" t="s">
        <v>184</v>
      </c>
      <c r="C35" s="12" t="s">
        <v>185</v>
      </c>
      <c r="D35" s="12" t="s">
        <v>186</v>
      </c>
      <c r="E35" s="13" t="s">
        <v>9</v>
      </c>
      <c r="F35" s="13">
        <v>19</v>
      </c>
    </row>
    <row r="36" spans="1:6" ht="15.75">
      <c r="A36"/>
      <c r="B36" s="12" t="s">
        <v>187</v>
      </c>
      <c r="C36" s="12" t="s">
        <v>188</v>
      </c>
      <c r="D36" s="12" t="s">
        <v>189</v>
      </c>
      <c r="E36" s="13" t="s">
        <v>10</v>
      </c>
      <c r="F36" s="13">
        <v>44</v>
      </c>
    </row>
    <row r="37" spans="1:6" ht="15.75">
      <c r="A37"/>
      <c r="B37" s="12" t="s">
        <v>190</v>
      </c>
      <c r="C37" s="12" t="s">
        <v>191</v>
      </c>
      <c r="D37" s="12" t="s">
        <v>192</v>
      </c>
      <c r="E37" s="13" t="s">
        <v>11</v>
      </c>
      <c r="F37" s="13">
        <v>98</v>
      </c>
    </row>
    <row r="38" spans="1:6" ht="15.75">
      <c r="A38"/>
      <c r="B38" s="12" t="s">
        <v>193</v>
      </c>
      <c r="C38" s="12" t="s">
        <v>194</v>
      </c>
      <c r="D38" s="12" t="s">
        <v>195</v>
      </c>
      <c r="E38" s="13" t="s">
        <v>12</v>
      </c>
      <c r="F38" s="13">
        <v>22</v>
      </c>
    </row>
    <row r="39" spans="1:6" ht="15.75">
      <c r="A39"/>
      <c r="B39" s="12" t="s">
        <v>196</v>
      </c>
      <c r="C39" s="12" t="s">
        <v>197</v>
      </c>
      <c r="D39" s="12" t="s">
        <v>198</v>
      </c>
      <c r="E39" s="13" t="s">
        <v>13</v>
      </c>
      <c r="F39" s="13">
        <v>24</v>
      </c>
    </row>
    <row r="40" spans="1:6" ht="15.75">
      <c r="A40"/>
      <c r="B40" s="12" t="s">
        <v>199</v>
      </c>
      <c r="C40" s="12" t="s">
        <v>200</v>
      </c>
      <c r="D40" s="12" t="s">
        <v>201</v>
      </c>
      <c r="E40" s="13"/>
      <c r="F40" s="13">
        <v>207</v>
      </c>
    </row>
    <row r="41" spans="1:6" ht="15.75">
      <c r="A41"/>
      <c r="B41" s="12" t="s">
        <v>202</v>
      </c>
      <c r="C41" s="12" t="s">
        <v>203</v>
      </c>
      <c r="D41" s="12" t="s">
        <v>204</v>
      </c>
      <c r="E41"/>
      <c r="F41"/>
    </row>
    <row r="42" spans="1:6" ht="15.75">
      <c r="A42"/>
      <c r="B42" s="12" t="s">
        <v>205</v>
      </c>
      <c r="C42" s="12" t="s">
        <v>206</v>
      </c>
      <c r="D42" s="12" t="s">
        <v>207</v>
      </c>
      <c r="E42"/>
      <c r="F42"/>
    </row>
    <row r="43" spans="1:6" ht="15.75">
      <c r="A43"/>
      <c r="B43" s="12" t="s">
        <v>208</v>
      </c>
      <c r="C43" s="12" t="s">
        <v>209</v>
      </c>
      <c r="D43" s="12" t="s">
        <v>210</v>
      </c>
      <c r="E43"/>
      <c r="F43"/>
    </row>
    <row r="44" spans="1:6" ht="15.75">
      <c r="A44"/>
      <c r="B44" s="12" t="s">
        <v>211</v>
      </c>
      <c r="C44" s="12" t="s">
        <v>212</v>
      </c>
      <c r="D44" s="12" t="s">
        <v>213</v>
      </c>
      <c r="E44"/>
      <c r="F44"/>
    </row>
    <row r="45" spans="1:6" ht="15.75">
      <c r="A45"/>
      <c r="B45" s="12" t="s">
        <v>214</v>
      </c>
      <c r="C45" s="12" t="s">
        <v>215</v>
      </c>
      <c r="D45" s="12" t="s">
        <v>216</v>
      </c>
      <c r="E45"/>
      <c r="F45"/>
    </row>
    <row r="46" spans="1:6" ht="15.75">
      <c r="A46"/>
      <c r="B46" s="12" t="s">
        <v>217</v>
      </c>
      <c r="C46" s="12" t="s">
        <v>218</v>
      </c>
      <c r="D46" s="12" t="s">
        <v>219</v>
      </c>
      <c r="E46"/>
      <c r="F46"/>
    </row>
    <row r="47" spans="1:6" ht="15.75">
      <c r="A47"/>
      <c r="B47" s="12" t="s">
        <v>220</v>
      </c>
      <c r="C47" s="12" t="s">
        <v>221</v>
      </c>
      <c r="D47" s="12" t="s">
        <v>222</v>
      </c>
      <c r="E47"/>
      <c r="F47"/>
    </row>
    <row r="48" spans="1:6" ht="15.75">
      <c r="A48"/>
      <c r="B48" s="12" t="s">
        <v>223</v>
      </c>
      <c r="C48" s="12" t="s">
        <v>224</v>
      </c>
      <c r="D48" s="12" t="s">
        <v>225</v>
      </c>
      <c r="E48"/>
      <c r="F48"/>
    </row>
    <row r="49" spans="1:6" ht="15.75">
      <c r="A49"/>
      <c r="B49"/>
      <c r="C49" s="12" t="s">
        <v>226</v>
      </c>
      <c r="D49" s="12" t="s">
        <v>227</v>
      </c>
      <c r="E49"/>
      <c r="F49"/>
    </row>
    <row r="50" spans="1:6" ht="15.75">
      <c r="A50"/>
      <c r="B50"/>
      <c r="C50" s="12" t="s">
        <v>228</v>
      </c>
      <c r="D50" s="12" t="s">
        <v>229</v>
      </c>
      <c r="E50"/>
      <c r="F50"/>
    </row>
    <row r="51" spans="1:6" ht="15.75">
      <c r="A51"/>
      <c r="B51"/>
      <c r="C51" s="12" t="s">
        <v>230</v>
      </c>
      <c r="D51" s="12" t="s">
        <v>231</v>
      </c>
      <c r="E51"/>
      <c r="F51"/>
    </row>
    <row r="52" spans="1:6" ht="15.75">
      <c r="A52"/>
      <c r="B52"/>
      <c r="C52" s="12" t="s">
        <v>232</v>
      </c>
      <c r="D52" s="12" t="s">
        <v>233</v>
      </c>
      <c r="E52"/>
      <c r="F52"/>
    </row>
    <row r="53" spans="1:6" ht="15.75">
      <c r="A53"/>
      <c r="B53"/>
      <c r="C53" s="12" t="s">
        <v>234</v>
      </c>
      <c r="D53" s="12" t="s">
        <v>235</v>
      </c>
      <c r="E53"/>
      <c r="F53"/>
    </row>
  </sheetData>
  <sheetProtection/>
  <mergeCells count="4">
    <mergeCell ref="A1:F1"/>
    <mergeCell ref="A2:F2"/>
    <mergeCell ref="A3:F3"/>
    <mergeCell ref="C4:D4"/>
  </mergeCells>
  <printOptions horizontalCentered="1"/>
  <pageMargins left="0.5" right="0.5" top="0.5" bottom="0.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7">
      <selection activeCell="C6" sqref="C6:C44"/>
    </sheetView>
  </sheetViews>
  <sheetFormatPr defaultColWidth="9.140625" defaultRowHeight="15"/>
  <cols>
    <col min="2" max="2" width="15.57421875" style="0" customWidth="1"/>
    <col min="4" max="4" width="16.421875" style="0" bestFit="1" customWidth="1"/>
  </cols>
  <sheetData>
    <row r="1" spans="1:3" ht="23.25">
      <c r="A1" s="138" t="s">
        <v>236</v>
      </c>
      <c r="B1" s="139"/>
      <c r="C1" s="140"/>
    </row>
    <row r="2" spans="1:3" ht="15">
      <c r="A2" s="141"/>
      <c r="B2" s="142"/>
      <c r="C2" s="143"/>
    </row>
    <row r="3" spans="1:3" ht="15.75">
      <c r="A3" s="104" t="s">
        <v>239</v>
      </c>
      <c r="B3" s="97"/>
      <c r="C3" s="105"/>
    </row>
    <row r="4" spans="1:3" ht="15">
      <c r="A4" s="141"/>
      <c r="B4" s="142"/>
      <c r="C4" s="143"/>
    </row>
    <row r="5" spans="1:3" ht="18.75">
      <c r="A5" s="15" t="s">
        <v>0</v>
      </c>
      <c r="B5" s="15" t="s">
        <v>1</v>
      </c>
      <c r="C5" s="15" t="s">
        <v>237</v>
      </c>
    </row>
    <row r="6" spans="1:5" ht="18.75">
      <c r="A6" s="16">
        <v>1</v>
      </c>
      <c r="B6" s="16" t="s">
        <v>91</v>
      </c>
      <c r="C6" s="17" t="s">
        <v>238</v>
      </c>
      <c r="D6" s="14" t="s">
        <v>91</v>
      </c>
      <c r="E6" t="b">
        <f>B6=D6</f>
        <v>1</v>
      </c>
    </row>
    <row r="7" spans="1:5" ht="18.75">
      <c r="A7" s="16">
        <v>2</v>
      </c>
      <c r="B7" s="16" t="s">
        <v>97</v>
      </c>
      <c r="C7" s="17" t="s">
        <v>238</v>
      </c>
      <c r="D7" s="14" t="s">
        <v>97</v>
      </c>
      <c r="E7" t="b">
        <f aca="true" t="shared" si="0" ref="E7:E44">B7=D7</f>
        <v>1</v>
      </c>
    </row>
    <row r="8" spans="1:5" ht="18.75">
      <c r="A8" s="16">
        <v>3</v>
      </c>
      <c r="B8" s="16" t="s">
        <v>103</v>
      </c>
      <c r="C8" s="17">
        <v>4</v>
      </c>
      <c r="D8" s="14" t="s">
        <v>103</v>
      </c>
      <c r="E8" t="b">
        <f t="shared" si="0"/>
        <v>1</v>
      </c>
    </row>
    <row r="9" spans="1:5" ht="18.75">
      <c r="A9" s="16">
        <v>4</v>
      </c>
      <c r="B9" s="16" t="s">
        <v>109</v>
      </c>
      <c r="C9" s="17">
        <v>11</v>
      </c>
      <c r="D9" s="14" t="s">
        <v>109</v>
      </c>
      <c r="E9" t="b">
        <f t="shared" si="0"/>
        <v>1</v>
      </c>
    </row>
    <row r="10" spans="1:5" ht="18.75">
      <c r="A10" s="16">
        <v>5</v>
      </c>
      <c r="B10" s="16" t="s">
        <v>115</v>
      </c>
      <c r="C10" s="17">
        <v>9</v>
      </c>
      <c r="D10" s="14" t="s">
        <v>115</v>
      </c>
      <c r="E10" t="b">
        <f t="shared" si="0"/>
        <v>1</v>
      </c>
    </row>
    <row r="11" spans="1:5" ht="18.75">
      <c r="A11" s="16">
        <v>6</v>
      </c>
      <c r="B11" s="16" t="s">
        <v>121</v>
      </c>
      <c r="C11" s="17" t="s">
        <v>238</v>
      </c>
      <c r="D11" s="14" t="s">
        <v>121</v>
      </c>
      <c r="E11" t="b">
        <f t="shared" si="0"/>
        <v>1</v>
      </c>
    </row>
    <row r="12" spans="1:5" ht="18.75">
      <c r="A12" s="16">
        <v>7</v>
      </c>
      <c r="B12" s="16" t="s">
        <v>127</v>
      </c>
      <c r="C12" s="17">
        <v>4</v>
      </c>
      <c r="D12" s="14" t="s">
        <v>127</v>
      </c>
      <c r="E12" t="b">
        <f t="shared" si="0"/>
        <v>1</v>
      </c>
    </row>
    <row r="13" spans="1:5" ht="18.75">
      <c r="A13" s="16">
        <v>8</v>
      </c>
      <c r="B13" s="16" t="s">
        <v>133</v>
      </c>
      <c r="C13" s="17">
        <v>12</v>
      </c>
      <c r="D13" s="14" t="s">
        <v>133</v>
      </c>
      <c r="E13" t="b">
        <f t="shared" si="0"/>
        <v>1</v>
      </c>
    </row>
    <row r="14" spans="1:5" ht="18.75">
      <c r="A14" s="16">
        <v>9</v>
      </c>
      <c r="B14" s="16" t="s">
        <v>139</v>
      </c>
      <c r="C14" s="17">
        <v>11</v>
      </c>
      <c r="D14" s="14" t="s">
        <v>139</v>
      </c>
      <c r="E14" t="b">
        <f t="shared" si="0"/>
        <v>1</v>
      </c>
    </row>
    <row r="15" spans="1:5" ht="18.75">
      <c r="A15" s="16">
        <v>10</v>
      </c>
      <c r="B15" s="16" t="s">
        <v>144</v>
      </c>
      <c r="C15" s="17">
        <v>11</v>
      </c>
      <c r="D15" s="14" t="s">
        <v>144</v>
      </c>
      <c r="E15" t="b">
        <f t="shared" si="0"/>
        <v>1</v>
      </c>
    </row>
    <row r="16" spans="1:5" ht="18.75">
      <c r="A16" s="16">
        <v>11</v>
      </c>
      <c r="B16" s="16" t="s">
        <v>149</v>
      </c>
      <c r="C16" s="17">
        <v>8</v>
      </c>
      <c r="D16" s="14" t="s">
        <v>149</v>
      </c>
      <c r="E16" t="b">
        <f t="shared" si="0"/>
        <v>1</v>
      </c>
    </row>
    <row r="17" spans="1:5" ht="18.75">
      <c r="A17" s="16">
        <v>12</v>
      </c>
      <c r="B17" s="16" t="s">
        <v>154</v>
      </c>
      <c r="C17" s="17" t="s">
        <v>238</v>
      </c>
      <c r="D17" s="14" t="s">
        <v>154</v>
      </c>
      <c r="E17" t="b">
        <f t="shared" si="0"/>
        <v>1</v>
      </c>
    </row>
    <row r="18" spans="1:5" ht="18.75">
      <c r="A18" s="16">
        <v>13</v>
      </c>
      <c r="B18" s="16" t="s">
        <v>159</v>
      </c>
      <c r="C18" s="17">
        <v>5</v>
      </c>
      <c r="D18" s="14" t="s">
        <v>159</v>
      </c>
      <c r="E18" t="b">
        <f t="shared" si="0"/>
        <v>1</v>
      </c>
    </row>
    <row r="19" spans="1:5" ht="18.75">
      <c r="A19" s="16">
        <v>14</v>
      </c>
      <c r="B19" s="16" t="s">
        <v>163</v>
      </c>
      <c r="C19" s="17">
        <v>8</v>
      </c>
      <c r="D19" s="14" t="s">
        <v>163</v>
      </c>
      <c r="E19" t="b">
        <f t="shared" si="0"/>
        <v>1</v>
      </c>
    </row>
    <row r="20" spans="1:5" ht="18.75">
      <c r="A20" s="16">
        <v>15</v>
      </c>
      <c r="B20" s="16" t="s">
        <v>167</v>
      </c>
      <c r="C20" s="17">
        <v>7</v>
      </c>
      <c r="D20" s="14" t="s">
        <v>167</v>
      </c>
      <c r="E20" t="b">
        <f t="shared" si="0"/>
        <v>1</v>
      </c>
    </row>
    <row r="21" spans="1:5" ht="18.75">
      <c r="A21" s="16">
        <v>16</v>
      </c>
      <c r="B21" s="16" t="s">
        <v>170</v>
      </c>
      <c r="C21" s="17">
        <v>11</v>
      </c>
      <c r="D21" s="14" t="s">
        <v>170</v>
      </c>
      <c r="E21" t="b">
        <f t="shared" si="0"/>
        <v>1</v>
      </c>
    </row>
    <row r="22" spans="1:5" ht="18.75">
      <c r="A22" s="16">
        <v>17</v>
      </c>
      <c r="B22" s="16" t="s">
        <v>173</v>
      </c>
      <c r="C22" s="17">
        <v>11</v>
      </c>
      <c r="D22" s="14" t="s">
        <v>173</v>
      </c>
      <c r="E22" t="b">
        <f t="shared" si="0"/>
        <v>1</v>
      </c>
    </row>
    <row r="23" spans="1:5" ht="18.75">
      <c r="A23" s="16">
        <v>18</v>
      </c>
      <c r="B23" s="16" t="s">
        <v>176</v>
      </c>
      <c r="C23" s="17">
        <v>7</v>
      </c>
      <c r="D23" s="14" t="s">
        <v>176</v>
      </c>
      <c r="E23" t="b">
        <f t="shared" si="0"/>
        <v>1</v>
      </c>
    </row>
    <row r="24" spans="1:5" ht="18.75">
      <c r="A24" s="16">
        <v>19</v>
      </c>
      <c r="B24" s="16" t="s">
        <v>179</v>
      </c>
      <c r="C24" s="17">
        <v>10</v>
      </c>
      <c r="D24" s="14" t="s">
        <v>179</v>
      </c>
      <c r="E24" t="b">
        <f t="shared" si="0"/>
        <v>1</v>
      </c>
    </row>
    <row r="25" spans="1:5" ht="18.75">
      <c r="A25" s="16">
        <v>20</v>
      </c>
      <c r="B25" s="16" t="s">
        <v>182</v>
      </c>
      <c r="C25" s="17" t="s">
        <v>238</v>
      </c>
      <c r="D25" s="14" t="s">
        <v>182</v>
      </c>
      <c r="E25" t="b">
        <f t="shared" si="0"/>
        <v>1</v>
      </c>
    </row>
    <row r="26" spans="1:5" ht="18.75">
      <c r="A26" s="16">
        <v>21</v>
      </c>
      <c r="B26" s="16" t="s">
        <v>186</v>
      </c>
      <c r="C26" s="17">
        <v>6</v>
      </c>
      <c r="D26" s="14" t="s">
        <v>186</v>
      </c>
      <c r="E26" t="b">
        <f t="shared" si="0"/>
        <v>1</v>
      </c>
    </row>
    <row r="27" spans="1:5" ht="18.75">
      <c r="A27" s="16">
        <v>22</v>
      </c>
      <c r="B27" s="16" t="s">
        <v>189</v>
      </c>
      <c r="C27" s="17">
        <v>10</v>
      </c>
      <c r="D27" s="14" t="s">
        <v>189</v>
      </c>
      <c r="E27" t="b">
        <f t="shared" si="0"/>
        <v>1</v>
      </c>
    </row>
    <row r="28" spans="1:5" ht="18.75">
      <c r="A28" s="16">
        <v>23</v>
      </c>
      <c r="B28" s="16" t="s">
        <v>192</v>
      </c>
      <c r="C28" s="17">
        <v>12</v>
      </c>
      <c r="D28" s="14" t="s">
        <v>192</v>
      </c>
      <c r="E28" t="b">
        <f t="shared" si="0"/>
        <v>1</v>
      </c>
    </row>
    <row r="29" spans="1:5" ht="18.75">
      <c r="A29" s="16">
        <v>24</v>
      </c>
      <c r="B29" s="16" t="s">
        <v>195</v>
      </c>
      <c r="C29" s="17">
        <v>8</v>
      </c>
      <c r="D29" s="14" t="s">
        <v>195</v>
      </c>
      <c r="E29" t="b">
        <f t="shared" si="0"/>
        <v>1</v>
      </c>
    </row>
    <row r="30" spans="1:5" ht="18.75">
      <c r="A30" s="16">
        <v>25</v>
      </c>
      <c r="B30" s="16" t="s">
        <v>198</v>
      </c>
      <c r="C30" s="17">
        <v>5</v>
      </c>
      <c r="D30" s="14" t="s">
        <v>198</v>
      </c>
      <c r="E30" t="b">
        <f t="shared" si="0"/>
        <v>1</v>
      </c>
    </row>
    <row r="31" spans="1:5" ht="18.75">
      <c r="A31" s="16">
        <v>26</v>
      </c>
      <c r="B31" s="16" t="s">
        <v>201</v>
      </c>
      <c r="C31" s="17">
        <v>3</v>
      </c>
      <c r="D31" s="14" t="s">
        <v>201</v>
      </c>
      <c r="E31" t="b">
        <f t="shared" si="0"/>
        <v>1</v>
      </c>
    </row>
    <row r="32" spans="1:5" ht="18.75">
      <c r="A32" s="16">
        <v>27</v>
      </c>
      <c r="B32" s="16" t="s">
        <v>204</v>
      </c>
      <c r="C32" s="17">
        <v>9</v>
      </c>
      <c r="D32" s="14" t="s">
        <v>204</v>
      </c>
      <c r="E32" t="b">
        <f t="shared" si="0"/>
        <v>1</v>
      </c>
    </row>
    <row r="33" spans="1:5" ht="18.75">
      <c r="A33" s="16">
        <v>28</v>
      </c>
      <c r="B33" s="16" t="s">
        <v>207</v>
      </c>
      <c r="C33" s="17">
        <v>8</v>
      </c>
      <c r="D33" s="14" t="s">
        <v>207</v>
      </c>
      <c r="E33" t="b">
        <f t="shared" si="0"/>
        <v>1</v>
      </c>
    </row>
    <row r="34" spans="1:5" ht="18.75">
      <c r="A34" s="16">
        <v>29</v>
      </c>
      <c r="B34" s="16" t="s">
        <v>210</v>
      </c>
      <c r="C34" s="17">
        <v>12</v>
      </c>
      <c r="D34" s="14" t="s">
        <v>210</v>
      </c>
      <c r="E34" t="b">
        <f t="shared" si="0"/>
        <v>1</v>
      </c>
    </row>
    <row r="35" spans="1:5" ht="18.75">
      <c r="A35" s="16">
        <v>30</v>
      </c>
      <c r="B35" s="16" t="s">
        <v>213</v>
      </c>
      <c r="C35" s="17">
        <v>7</v>
      </c>
      <c r="D35" s="14" t="s">
        <v>213</v>
      </c>
      <c r="E35" t="b">
        <f t="shared" si="0"/>
        <v>1</v>
      </c>
    </row>
    <row r="36" spans="1:5" ht="18.75">
      <c r="A36" s="16">
        <v>31</v>
      </c>
      <c r="B36" s="16" t="s">
        <v>216</v>
      </c>
      <c r="C36" s="17">
        <v>7</v>
      </c>
      <c r="D36" s="14" t="s">
        <v>216</v>
      </c>
      <c r="E36" t="b">
        <f t="shared" si="0"/>
        <v>1</v>
      </c>
    </row>
    <row r="37" spans="1:5" ht="18.75">
      <c r="A37" s="16">
        <v>32</v>
      </c>
      <c r="B37" s="16" t="s">
        <v>219</v>
      </c>
      <c r="C37" s="17">
        <v>11</v>
      </c>
      <c r="D37" s="14" t="s">
        <v>219</v>
      </c>
      <c r="E37" t="b">
        <f t="shared" si="0"/>
        <v>1</v>
      </c>
    </row>
    <row r="38" spans="1:5" ht="18.75">
      <c r="A38" s="16">
        <v>33</v>
      </c>
      <c r="B38" s="16" t="s">
        <v>222</v>
      </c>
      <c r="C38" s="17">
        <v>7</v>
      </c>
      <c r="D38" s="14" t="s">
        <v>222</v>
      </c>
      <c r="E38" t="b">
        <f t="shared" si="0"/>
        <v>1</v>
      </c>
    </row>
    <row r="39" spans="1:5" ht="18.75">
      <c r="A39" s="16">
        <v>34</v>
      </c>
      <c r="B39" s="16" t="s">
        <v>225</v>
      </c>
      <c r="C39" s="17">
        <v>4</v>
      </c>
      <c r="D39" s="14" t="s">
        <v>225</v>
      </c>
      <c r="E39" t="b">
        <f t="shared" si="0"/>
        <v>1</v>
      </c>
    </row>
    <row r="40" spans="1:5" ht="18.75">
      <c r="A40" s="16">
        <v>35</v>
      </c>
      <c r="B40" s="16" t="s">
        <v>227</v>
      </c>
      <c r="C40" s="17">
        <v>10</v>
      </c>
      <c r="D40" s="14" t="s">
        <v>227</v>
      </c>
      <c r="E40" t="b">
        <f t="shared" si="0"/>
        <v>1</v>
      </c>
    </row>
    <row r="41" spans="1:5" ht="18.75">
      <c r="A41" s="16">
        <v>36</v>
      </c>
      <c r="B41" s="16" t="s">
        <v>229</v>
      </c>
      <c r="C41" s="17">
        <v>5</v>
      </c>
      <c r="D41" s="14" t="s">
        <v>229</v>
      </c>
      <c r="E41" t="b">
        <f t="shared" si="0"/>
        <v>1</v>
      </c>
    </row>
    <row r="42" spans="1:5" ht="18.75">
      <c r="A42" s="16">
        <v>37</v>
      </c>
      <c r="B42" s="16" t="s">
        <v>231</v>
      </c>
      <c r="C42" s="17">
        <v>12</v>
      </c>
      <c r="D42" s="14" t="s">
        <v>231</v>
      </c>
      <c r="E42" t="b">
        <f t="shared" si="0"/>
        <v>1</v>
      </c>
    </row>
    <row r="43" spans="1:5" ht="18.75">
      <c r="A43" s="16">
        <v>38</v>
      </c>
      <c r="B43" s="16" t="s">
        <v>233</v>
      </c>
      <c r="C43" s="17">
        <v>10</v>
      </c>
      <c r="D43" s="14" t="s">
        <v>233</v>
      </c>
      <c r="E43" t="b">
        <f t="shared" si="0"/>
        <v>1</v>
      </c>
    </row>
    <row r="44" spans="1:5" ht="18.75">
      <c r="A44" s="16">
        <v>39</v>
      </c>
      <c r="B44" s="16" t="s">
        <v>235</v>
      </c>
      <c r="C44" s="17">
        <v>7</v>
      </c>
      <c r="D44" s="14" t="s">
        <v>235</v>
      </c>
      <c r="E44" t="b">
        <f t="shared" si="0"/>
        <v>1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vits</dc:creator>
  <cp:keywords/>
  <dc:description/>
  <cp:lastModifiedBy>examdiploma</cp:lastModifiedBy>
  <cp:lastPrinted>2018-10-29T06:18:32Z</cp:lastPrinted>
  <dcterms:created xsi:type="dcterms:W3CDTF">2014-03-04T08:42:20Z</dcterms:created>
  <dcterms:modified xsi:type="dcterms:W3CDTF">2018-10-31T06:58:04Z</dcterms:modified>
  <cp:category/>
  <cp:version/>
  <cp:contentType/>
  <cp:contentStatus/>
</cp:coreProperties>
</file>